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C:\Users\DubyRodman\Box\מנדי ואייל\תשפג\PO\MAF2\"/>
    </mc:Choice>
  </mc:AlternateContent>
  <xr:revisionPtr revIDLastSave="0" documentId="8_{C8E0E93D-C3C9-4E2F-A29F-E092F8422FE1}" xr6:coauthVersionLast="47" xr6:coauthVersionMax="47" xr10:uidLastSave="{00000000-0000-0000-0000-000000000000}"/>
  <bookViews>
    <workbookView showHorizontalScroll="0" showVerticalScroll="0" showSheetTabs="0" xWindow="-110" yWindow="-110" windowWidth="19420" windowHeight="10420" xr2:uid="{00000000-000D-0000-FFFF-FFFF00000000}"/>
  </bookViews>
  <sheets>
    <sheet name="Sheet1" sheetId="1" r:id="rId1"/>
    <sheet name="Sheet2" sheetId="2" r:id="rId2"/>
    <sheet name="Sheet3" sheetId="3" r:id="rId3"/>
  </sheets>
  <definedNames>
    <definedName name="_xlnm.Print_Area" localSheetId="0">Sheet1!$A$1:$L$55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7" i="1" l="1"/>
  <c r="K27" i="1" l="1"/>
  <c r="K31" i="1" s="1"/>
  <c r="K32" i="1" l="1"/>
  <c r="K33" i="1" s="1"/>
  <c r="K34" i="1" s="1"/>
</calcChain>
</file>

<file path=xl/sharedStrings.xml><?xml version="1.0" encoding="utf-8"?>
<sst xmlns="http://schemas.openxmlformats.org/spreadsheetml/2006/main" count="96" uniqueCount="93">
  <si>
    <t>Ship To:</t>
  </si>
  <si>
    <t>Bill To:</t>
  </si>
  <si>
    <t>PURCHASE ORDER TOTAL:</t>
  </si>
  <si>
    <t>Vendor:</t>
  </si>
  <si>
    <t>Item #</t>
  </si>
  <si>
    <t>Quantity</t>
  </si>
  <si>
    <t>Total</t>
  </si>
  <si>
    <t>Account:</t>
  </si>
  <si>
    <t>Delivery:</t>
  </si>
  <si>
    <t>PURCHASE ORDER</t>
  </si>
  <si>
    <t>Book Customization:</t>
  </si>
  <si>
    <t>כתובת למשלוח:</t>
  </si>
  <si>
    <t>מספר פריט</t>
  </si>
  <si>
    <t>כמות</t>
  </si>
  <si>
    <t>סה"כ</t>
  </si>
  <si>
    <t>פרטי ההזמנה:</t>
  </si>
  <si>
    <t>התאמת הספר באופן אישי:</t>
  </si>
  <si>
    <t>ספר באיכות גבוהה, בכריכה רכה, בעל כריכה "מושלמת" (ללא מהדקים או סיכות)</t>
  </si>
  <si>
    <t>פרטי תשלום:</t>
  </si>
  <si>
    <t>הפקת חשבונית עבור:</t>
  </si>
  <si>
    <t>ספק:</t>
  </si>
  <si>
    <t>משלוחים:</t>
  </si>
  <si>
    <t>נא להתקשר מראש (מספר המחסן מצויין למעלה) על מנת לקבוע מועד אספקה</t>
  </si>
  <si>
    <t>טופס הזמנה</t>
  </si>
  <si>
    <t>DETAILS OF THIS PURCHASE:</t>
  </si>
  <si>
    <t>סה"כ סכום ההזמנה</t>
  </si>
  <si>
    <t>Date Required</t>
  </si>
  <si>
    <t>Unit Price</t>
  </si>
  <si>
    <t>Title / Item Description</t>
  </si>
  <si>
    <t>מחיר ליחידה</t>
  </si>
  <si>
    <t>שם / תיאור פריט</t>
  </si>
  <si>
    <t>תאריך לאספקה</t>
  </si>
  <si>
    <t>VAT:</t>
  </si>
  <si>
    <t>Order Number</t>
  </si>
  <si>
    <t>Due Date</t>
  </si>
  <si>
    <t>PURCHASE ORDER SUBTOTAL:</t>
  </si>
  <si>
    <t>משלוח תאריך</t>
  </si>
  <si>
    <t>צו מספר</t>
  </si>
  <si>
    <t>תנאי תשלום - שוטף + 30, כלומר התשלום יועבר במלואו בקבלת משלוח הספרים והחשבונית.</t>
  </si>
  <si>
    <t>See Below</t>
  </si>
  <si>
    <r>
      <t>Date:</t>
    </r>
    <r>
      <rPr>
        <sz val="10"/>
        <rFont val="Arial"/>
        <family val="2"/>
      </rPr>
      <t xml:space="preserve"> </t>
    </r>
    <r>
      <rPr>
        <sz val="11"/>
        <rFont val="Arial"/>
        <family val="2"/>
      </rPr>
      <t xml:space="preserve"> </t>
    </r>
  </si>
  <si>
    <t>High-quality soft back book with a “perfect” binding (no stapled bindings)</t>
  </si>
  <si>
    <t>Payment Terms- Net 30, meaning payment is due in full upon receiving the book shipment and invoice</t>
  </si>
  <si>
    <t>Call ahead, warehouse number above, to schedule a delivery time</t>
  </si>
  <si>
    <t>All prices are in NIS/ILS and include shipping to the chosen warehouse in Israel</t>
  </si>
  <si>
    <t>כל המחירים יצויינו בשקלים חדשים ויכללו מע"מ ומשלוח  למחסן הנבחר.</t>
  </si>
  <si>
    <t>Keren Grinspoon Israel</t>
  </si>
  <si>
    <t>Ramat Gan 5252110</t>
  </si>
  <si>
    <t>קרן גרינספון ישראל</t>
  </si>
  <si>
    <t>רמת גן 5252110</t>
  </si>
  <si>
    <r>
      <rPr>
        <b/>
        <u/>
        <sz val="11"/>
        <rFont val="Arial"/>
        <family val="2"/>
      </rPr>
      <t>Rights:</t>
    </r>
    <r>
      <rPr>
        <sz val="11"/>
        <rFont val="Arial"/>
        <family val="2"/>
      </rPr>
      <t xml:space="preserve">
By accepting and fulfilling this PO, publisher warrants and represents that it has the legal right to publish this work and is in compliance with all copyright laws.</t>
    </r>
  </si>
  <si>
    <t>בקיבול וביצוע הזמנה זו, המוציא לאור מצהיר ומתחייב כי יש לו את מלוא הזכויות המשפטיות להוציא לאור את היצירה בהתאם לתנאי ההזמנה, וכי ההוצאה לאור תעשה בהתאמה לכל דיני זכויות היוצרים.</t>
  </si>
  <si>
    <t>בצלאל 10</t>
  </si>
  <si>
    <t>Maktabat al-Fanoos</t>
  </si>
  <si>
    <t>Bezalel 10</t>
  </si>
  <si>
    <t>Modan Warehouse</t>
  </si>
  <si>
    <t>מחסן מודן</t>
  </si>
  <si>
    <t>Attn: Mandy Maor</t>
  </si>
  <si>
    <t>Mandy@hgf.org.il</t>
  </si>
  <si>
    <t>Trim Size</t>
  </si>
  <si>
    <r>
      <rPr>
        <b/>
        <u/>
        <sz val="11"/>
        <rFont val="Arial"/>
        <family val="2"/>
      </rPr>
      <t>Permission</t>
    </r>
    <r>
      <rPr>
        <sz val="11"/>
        <rFont val="Arial"/>
        <family val="2"/>
      </rPr>
      <t xml:space="preserve">
By accepting and fulfilling this PO, publisher permits KGI and HGF to use up to 10% of the text and illustrations and front cover for domestic and international marketing purposes. </t>
    </r>
  </si>
  <si>
    <r>
      <rPr>
        <b/>
        <u/>
        <sz val="11"/>
        <rFont val="Arial"/>
        <family val="2"/>
      </rPr>
      <t>רשות שימוש</t>
    </r>
    <r>
      <rPr>
        <sz val="11"/>
        <rFont val="Arial"/>
        <family val="2"/>
      </rPr>
      <t xml:space="preserve">
עם קבלתה וקיומה של הזמנה זו מעניק המו"ל לקרן גרינספון ישראל בע"מ (חל"צ) ולקרן הרולד גרינספון, ביחד ולחוד, את זכות השימוש ב-10% מהטקסט, האיורים המלווים את הטקסט והכריכה הקדמית וזאת למטרות שיווקיות בישראל ומחוצה לה.
</t>
    </r>
  </si>
  <si>
    <t>No. of pages</t>
  </si>
  <si>
    <t>מס עמודים</t>
  </si>
  <si>
    <t>מכתבת אל-פאנוס תספק טקסט, אשר יצורף בתחילת/בסוף הספר ויהיה באורך של 4-5 עמודים להתאמה אישית  (תווית שם הילד, עצות להורים, רשימת תורמים וכד')</t>
  </si>
  <si>
    <r>
      <rPr>
        <i/>
        <sz val="11"/>
        <rFont val="Arial"/>
        <family val="2"/>
      </rPr>
      <t>Maktabat al Fanoos description,</t>
    </r>
    <r>
      <rPr>
        <sz val="11"/>
        <rFont val="Arial"/>
        <family val="2"/>
      </rPr>
      <t xml:space="preserve"> logo and other logos (i.e. Ministry of Education, etc). on back cover </t>
    </r>
  </si>
  <si>
    <t>לוגו של מכתבת אל-פאנוס וסמלים נוספים (כגון סמל משרד החינוך וכיו"ב ) על גבי הכריכה האחורית</t>
  </si>
  <si>
    <r>
      <t xml:space="preserve">Please label the outside of each box with title and quantity.  Package the books in vacuum packs of 30 units. Pease ensure that the books are delivered on </t>
    </r>
    <r>
      <rPr>
        <b/>
        <u/>
        <sz val="11"/>
        <rFont val="Arial"/>
        <family val="2"/>
      </rPr>
      <t>Euro Pallet</t>
    </r>
    <r>
      <rPr>
        <sz val="11"/>
        <rFont val="Arial"/>
        <family val="2"/>
      </rPr>
      <t>.</t>
    </r>
  </si>
  <si>
    <r>
      <t xml:space="preserve">אנא ציינו על גבי כל חבילה את כותר הספר וכמות הספרים. הספרים יארזו באריזה מאגדת של 30 ספרים. הספרים יסופקו על גבי משטחים </t>
    </r>
    <r>
      <rPr>
        <b/>
        <u/>
        <sz val="11"/>
        <rFont val="Arial"/>
        <family val="2"/>
      </rPr>
      <t>יורו תקני בלבד.</t>
    </r>
  </si>
  <si>
    <t xml:space="preserve">Maktabat al-Fanoos will provide text for the parent guide which will be 4-5 pages available in the back/front of book for customization </t>
  </si>
  <si>
    <r>
      <t xml:space="preserve">IMPORTANT NOTE: </t>
    </r>
    <r>
      <rPr>
        <b/>
        <sz val="11"/>
        <rFont val="Arial"/>
        <family val="2"/>
      </rPr>
      <t xml:space="preserve"> This purchase order is submitted with the understanding that Sifriyat Pijama will have the opportunity to change the order size and receive the quoted pricing for the new quantity.   Publisher will notify Maktabat al-Fanoos at least seven working days before the final quantity is printed.</t>
    </r>
  </si>
  <si>
    <r>
      <t>הערה חשובה:</t>
    </r>
    <r>
      <rPr>
        <b/>
        <sz val="11"/>
        <rFont val="Arial"/>
        <family val="2"/>
      </rPr>
      <t xml:space="preserve"> הזמנה זו מתבצעת בהסכמה כי לספריית פיג'מה הזכות  לשנות את כמות הספרים המוזמנים ולקבל את התמחור הנ"ל  לכמות החדשה.  ההוצאה לאור תודיע לסמכתבת אל-פאנוס לפחות  7 ימי עבודה לפני הדפסת הכמות הסופית.</t>
    </r>
    <r>
      <rPr>
        <b/>
        <sz val="11"/>
        <color indexed="10"/>
        <rFont val="Arial"/>
        <family val="2"/>
      </rPr>
      <t xml:space="preserve">
</t>
    </r>
  </si>
  <si>
    <t>דאנאקוד  (באחריות המו"ל להשיג) ו-QR קוד (יסופק ע"י מכתבת אל פאנוס) על גבי הכריכה האחורית של הספר</t>
  </si>
  <si>
    <t>Lev Haaretz 2, Rosh Haayin</t>
  </si>
  <si>
    <t>לב הארץ 2, ראש העין</t>
  </si>
  <si>
    <t>Merlog Orian</t>
  </si>
  <si>
    <t>מרלוג אוריין</t>
  </si>
  <si>
    <t>Lior Cohen, 054-4946120</t>
  </si>
  <si>
    <t>ליאור כהן, 054-4946120</t>
  </si>
  <si>
    <t>lior@bug.co.il</t>
  </si>
  <si>
    <t>Danacode (barcode)   (obtained by publisher) and QR Code (provided by Maktabat al Fanoos) on the back cover of book</t>
  </si>
  <si>
    <t>לידי: דובי רודמן</t>
  </si>
  <si>
    <t>duby@hgf.org.il</t>
  </si>
  <si>
    <t xml:space="preserve">טלפון: 0545657110  </t>
  </si>
  <si>
    <t>phone: 0545657110</t>
  </si>
  <si>
    <t>Sharbel Elias publishing and designing</t>
  </si>
  <si>
    <t xml:space="preserve">אליאס שרבל עיצוב והוצאה </t>
  </si>
  <si>
    <t>34 Hillel St, Haifa</t>
  </si>
  <si>
    <t>רח הלל 34, חיפה</t>
  </si>
  <si>
    <t>050-7213007</t>
  </si>
  <si>
    <t>sharbeldesigns@gmail.com</t>
  </si>
  <si>
    <t>The Bear and the Piano</t>
  </si>
  <si>
    <t>23X30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</si>
</sst>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quot;$&quot;* #,##0.00_);_(&quot;$&quot;* \(#,##0.00\);_(&quot;$&quot;* &quot;-&quot;??_);_(@_)"/>
    <numFmt numFmtId="165" formatCode="_(* #,##0.00_);_(* \(#,##0.00\);_(* &quot;-&quot;??_);_(@_)"/>
    <numFmt numFmtId="166" formatCode="[$ILS]\ #,##0.00"/>
    <numFmt numFmtId="167" formatCode="_(* #,##0_);_(* \(#,##0\);_(* &quot;-&quot;??_);_(@_)"/>
    <numFmt numFmtId="168" formatCode="[$ILS]\ #,##0.000"/>
    <numFmt numFmtId="169" formatCode="[$-409]d\-mmm\-yyyy;@"/>
  </numFmts>
  <fonts count="30" x14ac:knownFonts="1">
    <font>
      <sz val="10"/>
      <name val="Arial"/>
    </font>
    <font>
      <sz val="11"/>
      <color theme="1"/>
      <name val="Arial"/>
      <family val="2"/>
      <scheme val="minor"/>
    </font>
    <font>
      <sz val="11"/>
      <color theme="1"/>
      <name val="Arial"/>
      <family val="2"/>
      <scheme val="minor"/>
    </font>
    <font>
      <sz val="11"/>
      <color theme="1"/>
      <name val="Arial"/>
      <family val="2"/>
      <scheme val="minor"/>
    </font>
    <font>
      <sz val="10"/>
      <name val="Arial"/>
      <family val="2"/>
    </font>
    <font>
      <b/>
      <sz val="10"/>
      <name val="Arial"/>
      <family val="2"/>
    </font>
    <font>
      <u/>
      <sz val="10"/>
      <color indexed="12"/>
      <name val="Arial"/>
      <family val="2"/>
    </font>
    <font>
      <sz val="8"/>
      <name val="Arial"/>
      <family val="2"/>
    </font>
    <font>
      <sz val="11"/>
      <name val="Arial"/>
      <family val="2"/>
    </font>
    <font>
      <sz val="18"/>
      <name val="Arial"/>
      <family val="2"/>
    </font>
    <font>
      <sz val="12"/>
      <name val="Arial"/>
      <family val="2"/>
    </font>
    <font>
      <b/>
      <sz val="12"/>
      <name val="Arial"/>
      <family val="2"/>
    </font>
    <font>
      <sz val="24"/>
      <name val="Arial"/>
      <family val="2"/>
    </font>
    <font>
      <sz val="10"/>
      <name val="Arial"/>
      <family val="2"/>
    </font>
    <font>
      <i/>
      <sz val="11"/>
      <name val="Arial"/>
      <family val="2"/>
    </font>
    <font>
      <sz val="10"/>
      <name val="Arial"/>
      <family val="2"/>
    </font>
    <font>
      <b/>
      <sz val="11"/>
      <name val="Arial"/>
      <family val="2"/>
    </font>
    <font>
      <b/>
      <sz val="11"/>
      <color indexed="10"/>
      <name val="Arial"/>
      <family val="2"/>
    </font>
    <font>
      <b/>
      <u/>
      <sz val="11"/>
      <name val="Arial"/>
      <family val="2"/>
    </font>
    <font>
      <sz val="11"/>
      <color theme="1"/>
      <name val="Arial"/>
      <family val="2"/>
      <scheme val="minor"/>
    </font>
    <font>
      <sz val="10"/>
      <name val="Arial"/>
      <family val="2"/>
      <scheme val="minor"/>
    </font>
    <font>
      <sz val="12"/>
      <name val="Arial"/>
      <family val="2"/>
      <scheme val="minor"/>
    </font>
    <font>
      <u/>
      <sz val="12"/>
      <color indexed="12"/>
      <name val="Arial"/>
      <family val="2"/>
      <scheme val="minor"/>
    </font>
    <font>
      <u/>
      <sz val="10"/>
      <color indexed="12"/>
      <name val="Arial"/>
      <family val="2"/>
      <scheme val="minor"/>
    </font>
    <font>
      <sz val="10"/>
      <color theme="1"/>
      <name val="Arial"/>
      <family val="2"/>
      <scheme val="minor"/>
    </font>
    <font>
      <sz val="10"/>
      <color theme="5" tint="-0.249977111117893"/>
      <name val="Arial"/>
      <family val="2"/>
      <scheme val="minor"/>
    </font>
    <font>
      <b/>
      <sz val="11"/>
      <color rgb="FFFF0000"/>
      <name val="Arial"/>
      <family val="2"/>
    </font>
    <font>
      <b/>
      <u/>
      <sz val="11"/>
      <color theme="4"/>
      <name val="Arial"/>
      <family val="2"/>
    </font>
    <font>
      <b/>
      <sz val="11"/>
      <name val="Calibri"/>
      <family val="2"/>
    </font>
    <font>
      <u/>
      <sz val="11"/>
      <color theme="10"/>
      <name val="Calibri"/>
      <family val="2"/>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s>
  <borders count="4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s>
  <cellStyleXfs count="29">
    <xf numFmtId="0" fontId="0" fillId="0" borderId="0"/>
    <xf numFmtId="165" fontId="4" fillId="0" borderId="0" applyFont="0" applyFill="0" applyBorder="0" applyAlignment="0" applyProtection="0"/>
    <xf numFmtId="165" fontId="15" fillId="0" borderId="0" applyFont="0" applyFill="0" applyBorder="0" applyAlignment="0" applyProtection="0"/>
    <xf numFmtId="0" fontId="19" fillId="0" borderId="0"/>
    <xf numFmtId="0" fontId="6" fillId="0" borderId="0" applyNumberFormat="0" applyFill="0" applyBorder="0" applyAlignment="0" applyProtection="0">
      <alignment vertical="top"/>
      <protection locked="0"/>
    </xf>
    <xf numFmtId="0" fontId="4" fillId="0" borderId="0"/>
    <xf numFmtId="165" fontId="4" fillId="0" borderId="0" applyFont="0" applyFill="0" applyBorder="0" applyAlignment="0" applyProtection="0"/>
    <xf numFmtId="0" fontId="3" fillId="0" borderId="0"/>
    <xf numFmtId="0" fontId="3" fillId="0" borderId="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 fillId="0" borderId="0"/>
    <xf numFmtId="0" fontId="3" fillId="0" borderId="0"/>
    <xf numFmtId="0" fontId="4" fillId="0" borderId="0"/>
    <xf numFmtId="9" fontId="4"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0" fontId="29"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cellStyleXfs>
  <cellXfs count="208">
    <xf numFmtId="0" fontId="0" fillId="0" borderId="0" xfId="0"/>
    <xf numFmtId="0" fontId="9" fillId="0" borderId="0" xfId="0" applyFont="1"/>
    <xf numFmtId="0" fontId="9" fillId="2" borderId="0" xfId="0" applyFont="1" applyFill="1" applyBorder="1" applyAlignment="1">
      <alignment horizontal="right"/>
    </xf>
    <xf numFmtId="0" fontId="9" fillId="2" borderId="0" xfId="0" applyFont="1" applyFill="1" applyBorder="1" applyAlignment="1">
      <alignment horizontal="center"/>
    </xf>
    <xf numFmtId="0" fontId="11" fillId="2" borderId="2" xfId="0" applyFont="1" applyFill="1" applyBorder="1" applyAlignment="1">
      <alignment horizontal="center"/>
    </xf>
    <xf numFmtId="0" fontId="10" fillId="2" borderId="0" xfId="0" applyFont="1" applyFill="1" applyBorder="1"/>
    <xf numFmtId="0" fontId="9" fillId="0" borderId="0" xfId="0" applyFont="1" applyFill="1"/>
    <xf numFmtId="3" fontId="8" fillId="2" borderId="0" xfId="0" applyNumberFormat="1" applyFont="1" applyFill="1" applyBorder="1" applyAlignment="1">
      <alignment horizontal="center"/>
    </xf>
    <xf numFmtId="0" fontId="8" fillId="2" borderId="0" xfId="0" applyFont="1" applyFill="1" applyBorder="1" applyAlignment="1">
      <alignment horizontal="left"/>
    </xf>
    <xf numFmtId="0" fontId="11" fillId="2" borderId="4" xfId="0" applyFont="1" applyFill="1" applyBorder="1"/>
    <xf numFmtId="0" fontId="11" fillId="2" borderId="4" xfId="0" applyFont="1" applyFill="1" applyBorder="1" applyAlignment="1">
      <alignment horizontal="right"/>
    </xf>
    <xf numFmtId="0" fontId="5" fillId="2" borderId="0" xfId="0" applyFont="1" applyFill="1" applyBorder="1" applyAlignment="1">
      <alignment horizontal="right"/>
    </xf>
    <xf numFmtId="0" fontId="8" fillId="2" borderId="5" xfId="0" applyFont="1" applyFill="1" applyBorder="1" applyAlignment="1">
      <alignment horizontal="center"/>
    </xf>
    <xf numFmtId="0" fontId="11" fillId="2" borderId="6" xfId="0" applyFont="1" applyFill="1" applyBorder="1" applyAlignment="1">
      <alignment horizontal="center"/>
    </xf>
    <xf numFmtId="0" fontId="11" fillId="0" borderId="6" xfId="0" applyFont="1" applyFill="1" applyBorder="1" applyAlignment="1">
      <alignment horizontal="center"/>
    </xf>
    <xf numFmtId="15" fontId="8" fillId="2" borderId="7" xfId="0" applyNumberFormat="1" applyFont="1" applyFill="1" applyBorder="1" applyAlignment="1">
      <alignment horizontal="center"/>
    </xf>
    <xf numFmtId="167" fontId="8" fillId="0" borderId="7" xfId="1" applyNumberFormat="1" applyFont="1" applyFill="1" applyBorder="1" applyAlignment="1">
      <alignment horizontal="center"/>
    </xf>
    <xf numFmtId="168" fontId="8" fillId="0" borderId="7" xfId="1" applyNumberFormat="1" applyFont="1" applyFill="1" applyBorder="1" applyAlignment="1">
      <alignment horizontal="center"/>
    </xf>
    <xf numFmtId="15" fontId="8" fillId="2" borderId="8" xfId="0" applyNumberFormat="1" applyFont="1" applyFill="1" applyBorder="1" applyAlignment="1">
      <alignment horizontal="center"/>
    </xf>
    <xf numFmtId="167" fontId="8" fillId="0" borderId="8" xfId="1" applyNumberFormat="1" applyFont="1" applyFill="1" applyBorder="1" applyAlignment="1">
      <alignment horizontal="center"/>
    </xf>
    <xf numFmtId="168" fontId="8" fillId="0" borderId="8" xfId="1" applyNumberFormat="1" applyFont="1" applyFill="1" applyBorder="1" applyAlignment="1">
      <alignment horizontal="center"/>
    </xf>
    <xf numFmtId="0" fontId="11" fillId="2" borderId="9" xfId="0" applyFont="1" applyFill="1" applyBorder="1" applyAlignment="1">
      <alignment horizontal="center"/>
    </xf>
    <xf numFmtId="0" fontId="11" fillId="0" borderId="10" xfId="0" applyFont="1" applyFill="1" applyBorder="1" applyAlignment="1">
      <alignment horizontal="center"/>
    </xf>
    <xf numFmtId="0" fontId="13" fillId="0" borderId="0" xfId="0" applyFont="1"/>
    <xf numFmtId="0" fontId="13" fillId="2" borderId="0" xfId="0" applyFont="1" applyFill="1" applyBorder="1"/>
    <xf numFmtId="15" fontId="13" fillId="2" borderId="0" xfId="0" applyNumberFormat="1" applyFont="1" applyFill="1" applyBorder="1"/>
    <xf numFmtId="0" fontId="10" fillId="0" borderId="0" xfId="0" applyFont="1"/>
    <xf numFmtId="0" fontId="13" fillId="0" borderId="0" xfId="0" applyFont="1" applyAlignment="1"/>
    <xf numFmtId="167" fontId="10" fillId="0" borderId="0" xfId="1" applyNumberFormat="1" applyFont="1" applyFill="1" applyBorder="1" applyAlignment="1">
      <alignment horizontal="center"/>
    </xf>
    <xf numFmtId="0" fontId="11" fillId="2" borderId="0" xfId="0" applyFont="1" applyFill="1" applyBorder="1" applyAlignment="1">
      <alignment horizontal="center"/>
    </xf>
    <xf numFmtId="0" fontId="11" fillId="2" borderId="0" xfId="0" applyFont="1" applyFill="1" applyBorder="1" applyAlignment="1">
      <alignment horizontal="right"/>
    </xf>
    <xf numFmtId="0" fontId="13" fillId="2" borderId="5" xfId="0" applyFont="1" applyFill="1" applyBorder="1"/>
    <xf numFmtId="0" fontId="11" fillId="2" borderId="4" xfId="0" applyFont="1" applyFill="1" applyBorder="1" applyAlignment="1">
      <alignment horizontal="center"/>
    </xf>
    <xf numFmtId="0" fontId="8" fillId="0" borderId="0" xfId="0" applyFont="1"/>
    <xf numFmtId="0" fontId="13" fillId="0" borderId="0" xfId="0" applyFont="1" applyFill="1"/>
    <xf numFmtId="0" fontId="13" fillId="2" borderId="0" xfId="0" applyFont="1" applyFill="1"/>
    <xf numFmtId="0" fontId="13" fillId="2" borderId="11" xfId="0" applyFont="1" applyFill="1" applyBorder="1"/>
    <xf numFmtId="0" fontId="9" fillId="2" borderId="5" xfId="0" applyFont="1" applyFill="1" applyBorder="1" applyAlignment="1">
      <alignment horizontal="right"/>
    </xf>
    <xf numFmtId="0" fontId="9" fillId="2" borderId="5" xfId="0" applyFont="1" applyFill="1" applyBorder="1" applyAlignment="1">
      <alignment horizontal="center"/>
    </xf>
    <xf numFmtId="0" fontId="9" fillId="0" borderId="0" xfId="0" applyFont="1" applyBorder="1"/>
    <xf numFmtId="0" fontId="8" fillId="0" borderId="12" xfId="0" applyFont="1" applyFill="1" applyBorder="1" applyAlignment="1">
      <alignment horizontal="left"/>
    </xf>
    <xf numFmtId="0" fontId="8" fillId="0" borderId="13" xfId="0" applyFont="1" applyFill="1" applyBorder="1" applyAlignment="1">
      <alignment horizontal="left"/>
    </xf>
    <xf numFmtId="169" fontId="8" fillId="2" borderId="8" xfId="0" applyNumberFormat="1" applyFont="1" applyFill="1" applyBorder="1" applyAlignment="1">
      <alignment horizontal="center"/>
    </xf>
    <xf numFmtId="0" fontId="20" fillId="4" borderId="0" xfId="0" applyFont="1" applyFill="1" applyBorder="1"/>
    <xf numFmtId="0" fontId="21" fillId="4" borderId="11" xfId="0" applyFont="1" applyFill="1" applyBorder="1" applyAlignment="1">
      <alignment horizontal="right" vertical="center"/>
    </xf>
    <xf numFmtId="0" fontId="20" fillId="4" borderId="11" xfId="0" applyFont="1" applyFill="1" applyBorder="1"/>
    <xf numFmtId="49" fontId="20" fillId="4" borderId="0" xfId="0" applyNumberFormat="1" applyFont="1" applyFill="1" applyBorder="1"/>
    <xf numFmtId="0" fontId="20" fillId="4" borderId="11" xfId="0" applyFont="1" applyFill="1" applyBorder="1" applyAlignment="1"/>
    <xf numFmtId="0" fontId="20" fillId="4" borderId="0" xfId="0" applyFont="1" applyFill="1" applyBorder="1" applyAlignment="1"/>
    <xf numFmtId="0" fontId="20" fillId="4" borderId="0" xfId="0" applyFont="1" applyFill="1" applyBorder="1" applyAlignment="1">
      <alignment horizontal="center"/>
    </xf>
    <xf numFmtId="0" fontId="23" fillId="4" borderId="11" xfId="4" applyFont="1" applyFill="1" applyBorder="1" applyAlignment="1" applyProtection="1">
      <alignment horizontal="right"/>
    </xf>
    <xf numFmtId="0" fontId="11" fillId="3" borderId="16" xfId="0" applyFont="1" applyFill="1" applyBorder="1"/>
    <xf numFmtId="0" fontId="11" fillId="3" borderId="17" xfId="0" applyFont="1" applyFill="1" applyBorder="1"/>
    <xf numFmtId="0" fontId="24" fillId="4" borderId="0" xfId="0" applyFont="1" applyFill="1" applyBorder="1"/>
    <xf numFmtId="0" fontId="24" fillId="4" borderId="0" xfId="4" applyFont="1" applyFill="1" applyBorder="1" applyAlignment="1" applyProtection="1"/>
    <xf numFmtId="0" fontId="20" fillId="4" borderId="4" xfId="0" applyFont="1" applyFill="1" applyBorder="1"/>
    <xf numFmtId="0" fontId="20" fillId="4" borderId="15" xfId="0" applyFont="1" applyFill="1" applyBorder="1"/>
    <xf numFmtId="0" fontId="24" fillId="4" borderId="0" xfId="0" applyFont="1" applyFill="1"/>
    <xf numFmtId="0" fontId="24" fillId="4" borderId="0" xfId="0" applyFont="1" applyFill="1" applyAlignment="1">
      <alignment vertical="center"/>
    </xf>
    <xf numFmtId="0" fontId="25" fillId="4" borderId="14" xfId="4" applyFont="1" applyFill="1" applyBorder="1" applyAlignment="1" applyProtection="1"/>
    <xf numFmtId="0" fontId="20" fillId="4" borderId="15" xfId="0" applyFont="1" applyFill="1" applyBorder="1" applyAlignment="1">
      <alignment horizontal="right"/>
    </xf>
    <xf numFmtId="0" fontId="13" fillId="4" borderId="11" xfId="3" applyFont="1" applyFill="1" applyBorder="1" applyAlignment="1">
      <alignment vertical="center"/>
    </xf>
    <xf numFmtId="0" fontId="13" fillId="4" borderId="11" xfId="0" applyFont="1" applyFill="1" applyBorder="1" applyAlignment="1">
      <alignment horizontal="right"/>
    </xf>
    <xf numFmtId="0" fontId="0" fillId="4" borderId="11" xfId="0" applyFill="1" applyBorder="1" applyAlignment="1">
      <alignment horizontal="right"/>
    </xf>
    <xf numFmtId="0" fontId="21" fillId="4" borderId="20" xfId="0" applyFont="1" applyFill="1" applyBorder="1" applyAlignment="1">
      <alignment horizontal="right"/>
    </xf>
    <xf numFmtId="0" fontId="4" fillId="4" borderId="11" xfId="3" applyFont="1" applyFill="1" applyBorder="1" applyAlignment="1">
      <alignment vertical="center"/>
    </xf>
    <xf numFmtId="0" fontId="11" fillId="2" borderId="6" xfId="0" applyFont="1" applyFill="1" applyBorder="1" applyAlignment="1">
      <alignment horizontal="center"/>
    </xf>
    <xf numFmtId="0" fontId="6" fillId="4" borderId="0" xfId="4" applyFill="1" applyBorder="1" applyAlignment="1" applyProtection="1"/>
    <xf numFmtId="167" fontId="8" fillId="0" borderId="37" xfId="1" applyNumberFormat="1" applyFont="1" applyFill="1" applyBorder="1" applyAlignment="1">
      <alignment horizontal="center"/>
    </xf>
    <xf numFmtId="167" fontId="8" fillId="0" borderId="23" xfId="1" applyNumberFormat="1" applyFont="1" applyFill="1" applyBorder="1" applyAlignment="1">
      <alignment horizontal="center"/>
    </xf>
    <xf numFmtId="169" fontId="8" fillId="0" borderId="8" xfId="0" applyNumberFormat="1" applyFont="1" applyFill="1" applyBorder="1" applyAlignment="1">
      <alignment horizontal="center"/>
    </xf>
    <xf numFmtId="0" fontId="27" fillId="4" borderId="11" xfId="4" applyFont="1" applyFill="1" applyBorder="1" applyAlignment="1" applyProtection="1">
      <alignment horizontal="right"/>
    </xf>
    <xf numFmtId="166" fontId="13" fillId="0" borderId="0" xfId="0" applyNumberFormat="1" applyFont="1"/>
    <xf numFmtId="0" fontId="11" fillId="2" borderId="6" xfId="0" applyFont="1" applyFill="1" applyBorder="1" applyAlignment="1">
      <alignment horizontal="center"/>
    </xf>
    <xf numFmtId="169" fontId="4" fillId="2" borderId="11" xfId="0" applyNumberFormat="1" applyFont="1" applyFill="1" applyBorder="1" applyAlignment="1">
      <alignment horizontal="left" vertical="center"/>
    </xf>
    <xf numFmtId="0" fontId="4" fillId="0" borderId="0" xfId="0" applyFont="1"/>
    <xf numFmtId="0" fontId="4" fillId="4" borderId="0" xfId="0" applyFont="1" applyFill="1" applyBorder="1"/>
    <xf numFmtId="0" fontId="8" fillId="4" borderId="0" xfId="3" applyFont="1" applyFill="1" applyBorder="1"/>
    <xf numFmtId="0" fontId="6" fillId="4" borderId="0" xfId="4" applyFont="1" applyFill="1" applyBorder="1" applyAlignment="1" applyProtection="1"/>
    <xf numFmtId="0" fontId="8" fillId="4" borderId="0" xfId="3" applyFont="1" applyFill="1" applyBorder="1" applyAlignment="1">
      <alignment vertical="center"/>
    </xf>
    <xf numFmtId="0" fontId="20" fillId="4" borderId="0" xfId="0" applyFont="1" applyFill="1" applyBorder="1" applyAlignment="1">
      <alignment horizontal="right"/>
    </xf>
    <xf numFmtId="0" fontId="6" fillId="4" borderId="0" xfId="4" applyFill="1" applyBorder="1" applyAlignment="1" applyProtection="1">
      <alignment horizontal="right" vertical="center"/>
    </xf>
    <xf numFmtId="167" fontId="8" fillId="0" borderId="2" xfId="1" applyNumberFormat="1" applyFont="1" applyFill="1" applyBorder="1" applyAlignment="1">
      <alignment horizontal="center"/>
    </xf>
    <xf numFmtId="0" fontId="11" fillId="3" borderId="42" xfId="0" applyFont="1" applyFill="1" applyBorder="1"/>
    <xf numFmtId="0" fontId="21" fillId="4" borderId="0" xfId="5" applyFont="1" applyFill="1" applyBorder="1" applyAlignment="1">
      <alignment horizontal="right" vertical="center"/>
    </xf>
    <xf numFmtId="0" fontId="21" fillId="4" borderId="0" xfId="5" applyFont="1" applyFill="1" applyBorder="1"/>
    <xf numFmtId="0" fontId="21" fillId="4" borderId="5" xfId="5" applyFont="1" applyFill="1" applyBorder="1"/>
    <xf numFmtId="0" fontId="21" fillId="4" borderId="18" xfId="5" applyFont="1" applyFill="1" applyBorder="1"/>
    <xf numFmtId="0" fontId="21" fillId="4" borderId="19" xfId="5" applyFont="1" applyFill="1" applyBorder="1"/>
    <xf numFmtId="0" fontId="21" fillId="4" borderId="19" xfId="5" applyFont="1" applyFill="1" applyBorder="1" applyAlignment="1">
      <alignment horizontal="right"/>
    </xf>
    <xf numFmtId="0" fontId="10" fillId="4" borderId="18" xfId="0" applyFont="1" applyFill="1" applyBorder="1"/>
    <xf numFmtId="0" fontId="8" fillId="4" borderId="19" xfId="3" applyFont="1" applyFill="1" applyBorder="1"/>
    <xf numFmtId="0" fontId="4" fillId="4" borderId="19" xfId="3" applyFont="1" applyFill="1" applyBorder="1" applyAlignment="1">
      <alignment vertical="center"/>
    </xf>
    <xf numFmtId="0" fontId="4" fillId="4" borderId="19" xfId="0" applyFont="1" applyFill="1" applyBorder="1"/>
    <xf numFmtId="0" fontId="8" fillId="4" borderId="19" xfId="3" applyFont="1" applyFill="1" applyBorder="1" applyAlignment="1">
      <alignment vertical="center"/>
    </xf>
    <xf numFmtId="0" fontId="10" fillId="4" borderId="5" xfId="0" applyFont="1" applyFill="1" applyBorder="1"/>
    <xf numFmtId="0" fontId="4" fillId="4" borderId="0" xfId="3" applyFont="1" applyFill="1" applyBorder="1" applyAlignment="1">
      <alignment vertical="center"/>
    </xf>
    <xf numFmtId="0" fontId="8" fillId="4" borderId="0" xfId="3" applyFont="1" applyFill="1" applyBorder="1" applyAlignment="1">
      <alignment horizontal="right" readingOrder="2"/>
    </xf>
    <xf numFmtId="0" fontId="4" fillId="0" borderId="0" xfId="0" applyFont="1" applyBorder="1"/>
    <xf numFmtId="0" fontId="6" fillId="4" borderId="5" xfId="4" applyFill="1" applyBorder="1" applyAlignment="1" applyProtection="1"/>
    <xf numFmtId="0" fontId="13" fillId="0" borderId="0" xfId="0" applyFont="1" applyBorder="1"/>
    <xf numFmtId="0" fontId="11" fillId="3" borderId="5" xfId="0" applyFont="1" applyFill="1" applyBorder="1"/>
    <xf numFmtId="0" fontId="11" fillId="3" borderId="0" xfId="0" applyFont="1" applyFill="1" applyBorder="1"/>
    <xf numFmtId="0" fontId="11" fillId="3" borderId="11" xfId="0" applyFont="1" applyFill="1" applyBorder="1"/>
    <xf numFmtId="0" fontId="11" fillId="2" borderId="12" xfId="0" applyFont="1" applyFill="1" applyBorder="1" applyAlignment="1">
      <alignment horizontal="center"/>
    </xf>
    <xf numFmtId="0" fontId="11" fillId="2" borderId="37" xfId="0" applyFont="1" applyFill="1" applyBorder="1" applyAlignment="1">
      <alignment horizontal="center"/>
    </xf>
    <xf numFmtId="0" fontId="11" fillId="2" borderId="45" xfId="0" applyFont="1" applyFill="1" applyBorder="1" applyAlignment="1">
      <alignment horizontal="center"/>
    </xf>
    <xf numFmtId="0" fontId="11" fillId="2" borderId="45" xfId="0" applyFont="1" applyFill="1" applyBorder="1" applyAlignment="1">
      <alignment horizontal="center" wrapText="1"/>
    </xf>
    <xf numFmtId="0" fontId="4" fillId="0" borderId="0" xfId="5" applyBorder="1"/>
    <xf numFmtId="0" fontId="21" fillId="4" borderId="11" xfId="5" applyFont="1" applyFill="1" applyBorder="1" applyAlignment="1">
      <alignment horizontal="right" vertical="center"/>
    </xf>
    <xf numFmtId="0" fontId="6" fillId="4" borderId="14" xfId="4" applyFill="1" applyBorder="1" applyAlignment="1" applyProtection="1">
      <alignment horizontal="left" vertical="center"/>
    </xf>
    <xf numFmtId="0" fontId="21" fillId="4" borderId="4" xfId="0" applyFont="1" applyFill="1" applyBorder="1"/>
    <xf numFmtId="0" fontId="22" fillId="4" borderId="4" xfId="4" applyFont="1" applyFill="1" applyBorder="1" applyAlignment="1" applyProtection="1">
      <alignment horizontal="right" vertical="center"/>
    </xf>
    <xf numFmtId="0" fontId="13" fillId="0" borderId="15" xfId="0" applyFont="1" applyBorder="1"/>
    <xf numFmtId="0" fontId="4" fillId="0" borderId="0" xfId="18"/>
    <xf numFmtId="0" fontId="6" fillId="4" borderId="11" xfId="4" applyFill="1" applyBorder="1" applyAlignment="1" applyProtection="1">
      <alignment horizontal="right"/>
    </xf>
    <xf numFmtId="0" fontId="6" fillId="4" borderId="0" xfId="4" applyFill="1" applyBorder="1" applyAlignment="1" applyProtection="1">
      <alignment vertical="center"/>
    </xf>
    <xf numFmtId="0" fontId="8" fillId="0" borderId="7" xfId="18" applyFont="1" applyBorder="1" applyAlignment="1">
      <alignment horizontal="left" vertical="top" wrapText="1"/>
    </xf>
    <xf numFmtId="0" fontId="8" fillId="0" borderId="7" xfId="18" applyFont="1" applyBorder="1" applyAlignment="1">
      <alignment horizontal="right" vertical="top" wrapText="1"/>
    </xf>
    <xf numFmtId="0" fontId="28" fillId="0" borderId="0" xfId="0" applyFont="1" applyAlignment="1">
      <alignment horizontal="center" vertical="center" wrapText="1"/>
    </xf>
    <xf numFmtId="0" fontId="8" fillId="0" borderId="13" xfId="0" applyFont="1" applyBorder="1" applyAlignment="1">
      <alignment horizontal="left" vertical="top" wrapText="1"/>
    </xf>
    <xf numFmtId="0" fontId="8" fillId="0" borderId="7" xfId="0" applyFont="1" applyBorder="1" applyAlignment="1">
      <alignment horizontal="left" vertical="top" wrapText="1"/>
    </xf>
    <xf numFmtId="0" fontId="14" fillId="2" borderId="23" xfId="0" applyFont="1" applyFill="1" applyBorder="1" applyAlignment="1">
      <alignment horizontal="center"/>
    </xf>
    <xf numFmtId="0" fontId="14" fillId="2" borderId="21" xfId="0" applyFont="1" applyFill="1" applyBorder="1" applyAlignment="1">
      <alignment horizontal="center"/>
    </xf>
    <xf numFmtId="0" fontId="14" fillId="2" borderId="22" xfId="0" applyFont="1" applyFill="1" applyBorder="1" applyAlignment="1">
      <alignment horizontal="center"/>
    </xf>
    <xf numFmtId="166" fontId="8" fillId="2" borderId="8" xfId="0" applyNumberFormat="1" applyFont="1" applyFill="1" applyBorder="1" applyAlignment="1">
      <alignment horizontal="right"/>
    </xf>
    <xf numFmtId="0" fontId="8" fillId="0" borderId="25" xfId="0" applyFont="1" applyBorder="1"/>
    <xf numFmtId="0" fontId="8" fillId="0" borderId="7" xfId="0" applyFont="1" applyBorder="1" applyAlignment="1">
      <alignment horizontal="right" vertical="center" wrapText="1"/>
    </xf>
    <xf numFmtId="0" fontId="8" fillId="0" borderId="32" xfId="0" applyFont="1" applyBorder="1" applyAlignment="1">
      <alignment horizontal="right" vertical="center" wrapText="1"/>
    </xf>
    <xf numFmtId="0" fontId="8" fillId="0" borderId="43" xfId="0" applyFont="1" applyBorder="1" applyAlignment="1">
      <alignment horizontal="left" vertical="top" wrapText="1"/>
    </xf>
    <xf numFmtId="0" fontId="8" fillId="0" borderId="44" xfId="0" applyFont="1" applyBorder="1" applyAlignment="1">
      <alignment horizontal="left" vertical="top" wrapText="1"/>
    </xf>
    <xf numFmtId="0" fontId="18" fillId="2" borderId="13"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7" xfId="0" applyFont="1" applyFill="1" applyBorder="1" applyAlignment="1">
      <alignment horizontal="right" vertical="center" wrapText="1"/>
    </xf>
    <xf numFmtId="0" fontId="18" fillId="2" borderId="32" xfId="0" applyFont="1" applyFill="1" applyBorder="1" applyAlignment="1">
      <alignment horizontal="right" vertical="center" wrapText="1"/>
    </xf>
    <xf numFmtId="0" fontId="26" fillId="4" borderId="2" xfId="0" applyFont="1" applyFill="1" applyBorder="1" applyAlignment="1">
      <alignment vertical="top" wrapText="1"/>
    </xf>
    <xf numFmtId="0" fontId="26" fillId="4" borderId="41" xfId="0" applyFont="1" applyFill="1" applyBorder="1" applyAlignment="1">
      <alignment vertical="top" wrapText="1"/>
    </xf>
    <xf numFmtId="0" fontId="26" fillId="4" borderId="1" xfId="0" applyFont="1" applyFill="1" applyBorder="1" applyAlignment="1">
      <alignment horizontal="left" vertical="top" wrapText="1"/>
    </xf>
    <xf numFmtId="0" fontId="26" fillId="4" borderId="2" xfId="0" applyFont="1" applyFill="1" applyBorder="1" applyAlignment="1">
      <alignment horizontal="left" vertical="top" wrapText="1"/>
    </xf>
    <xf numFmtId="0" fontId="8" fillId="2" borderId="7" xfId="0" applyFont="1" applyFill="1" applyBorder="1" applyAlignment="1">
      <alignment vertical="top" wrapText="1" readingOrder="2"/>
    </xf>
    <xf numFmtId="0" fontId="8" fillId="2" borderId="32" xfId="0" applyFont="1" applyFill="1" applyBorder="1" applyAlignment="1">
      <alignment vertical="top" wrapText="1" readingOrder="2"/>
    </xf>
    <xf numFmtId="0" fontId="8" fillId="2" borderId="7" xfId="0" applyFont="1" applyFill="1" applyBorder="1" applyAlignment="1">
      <alignment vertical="center" wrapText="1" readingOrder="2"/>
    </xf>
    <xf numFmtId="0" fontId="8" fillId="2" borderId="32" xfId="0" applyFont="1" applyFill="1" applyBorder="1" applyAlignment="1">
      <alignment vertical="center" wrapText="1" readingOrder="2"/>
    </xf>
    <xf numFmtId="0" fontId="8" fillId="0" borderId="1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7" xfId="0" applyFont="1" applyFill="1" applyBorder="1" applyAlignment="1">
      <alignment horizontal="left" vertical="center" wrapText="1"/>
    </xf>
    <xf numFmtId="0" fontId="18" fillId="2" borderId="7" xfId="0" applyFont="1" applyFill="1" applyBorder="1" applyAlignment="1">
      <alignment horizontal="right" vertical="center" wrapText="1" readingOrder="2"/>
    </xf>
    <xf numFmtId="0" fontId="18" fillId="2" borderId="32" xfId="0" applyFont="1" applyFill="1" applyBorder="1" applyAlignment="1">
      <alignment horizontal="right" vertical="center" wrapText="1" readingOrder="2"/>
    </xf>
    <xf numFmtId="0" fontId="8" fillId="0" borderId="7" xfId="0" applyFont="1" applyFill="1" applyBorder="1" applyAlignment="1">
      <alignment vertical="center" wrapText="1" readingOrder="2"/>
    </xf>
    <xf numFmtId="0" fontId="8" fillId="0" borderId="32" xfId="0" applyFont="1" applyFill="1" applyBorder="1" applyAlignment="1">
      <alignment vertical="center" wrapText="1" readingOrder="2"/>
    </xf>
    <xf numFmtId="0" fontId="11" fillId="2" borderId="3" xfId="0" applyFont="1" applyFill="1" applyBorder="1" applyAlignment="1">
      <alignment horizontal="center"/>
    </xf>
    <xf numFmtId="0" fontId="10" fillId="0" borderId="27" xfId="0" applyFont="1" applyBorder="1"/>
    <xf numFmtId="166" fontId="11" fillId="2" borderId="4" xfId="0" applyNumberFormat="1" applyFont="1" applyFill="1" applyBorder="1" applyAlignment="1">
      <alignment horizontal="right"/>
    </xf>
    <xf numFmtId="0" fontId="10" fillId="2" borderId="15" xfId="0" applyFont="1" applyFill="1" applyBorder="1"/>
    <xf numFmtId="166" fontId="11" fillId="2" borderId="0" xfId="0" applyNumberFormat="1" applyFont="1" applyFill="1" applyBorder="1" applyAlignment="1">
      <alignment horizontal="right"/>
    </xf>
    <xf numFmtId="0" fontId="10" fillId="0" borderId="11" xfId="0" applyFont="1" applyBorder="1"/>
    <xf numFmtId="0" fontId="10" fillId="2" borderId="11" xfId="0" applyFont="1" applyFill="1" applyBorder="1"/>
    <xf numFmtId="0" fontId="14" fillId="2" borderId="8" xfId="0" applyFont="1" applyFill="1" applyBorder="1" applyAlignment="1">
      <alignment horizontal="left"/>
    </xf>
    <xf numFmtId="0" fontId="11" fillId="0" borderId="3" xfId="0" applyFont="1" applyFill="1" applyBorder="1" applyAlignment="1">
      <alignment horizontal="center"/>
    </xf>
    <xf numFmtId="0" fontId="11" fillId="0" borderId="26" xfId="0" applyFont="1" applyFill="1" applyBorder="1" applyAlignment="1">
      <alignment horizontal="center"/>
    </xf>
    <xf numFmtId="0" fontId="11" fillId="0" borderId="27" xfId="0" applyFont="1" applyFill="1" applyBorder="1" applyAlignment="1">
      <alignment horizontal="center"/>
    </xf>
    <xf numFmtId="0" fontId="14" fillId="2" borderId="23" xfId="0" applyFont="1" applyFill="1" applyBorder="1" applyAlignment="1">
      <alignment horizontal="left"/>
    </xf>
    <xf numFmtId="0" fontId="14" fillId="2" borderId="21" xfId="0" applyFont="1" applyFill="1" applyBorder="1" applyAlignment="1">
      <alignment horizontal="left"/>
    </xf>
    <xf numFmtId="0" fontId="14" fillId="2" borderId="22" xfId="0" applyFont="1" applyFill="1" applyBorder="1" applyAlignment="1">
      <alignment horizontal="left"/>
    </xf>
    <xf numFmtId="0" fontId="11" fillId="2" borderId="46" xfId="0" applyFont="1" applyFill="1" applyBorder="1" applyAlignment="1">
      <alignment horizontal="center"/>
    </xf>
    <xf numFmtId="0" fontId="11" fillId="2" borderId="4" xfId="0" applyFont="1" applyFill="1" applyBorder="1" applyAlignment="1">
      <alignment horizontal="center"/>
    </xf>
    <xf numFmtId="0" fontId="11" fillId="2" borderId="28" xfId="0" applyFont="1" applyFill="1" applyBorder="1" applyAlignment="1">
      <alignment horizontal="center"/>
    </xf>
    <xf numFmtId="0" fontId="11" fillId="0" borderId="6" xfId="0" applyFont="1" applyFill="1" applyBorder="1" applyAlignment="1">
      <alignment horizontal="center"/>
    </xf>
    <xf numFmtId="0" fontId="11" fillId="0" borderId="16" xfId="0" applyFont="1" applyFill="1" applyBorder="1" applyAlignment="1">
      <alignment horizontal="center"/>
    </xf>
    <xf numFmtId="0" fontId="11" fillId="0" borderId="28" xfId="0" applyFont="1" applyFill="1" applyBorder="1" applyAlignment="1">
      <alignment horizont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31" xfId="0" applyFont="1" applyFill="1" applyBorder="1" applyAlignment="1">
      <alignment horizontal="center" vertical="center"/>
    </xf>
    <xf numFmtId="0" fontId="9" fillId="2" borderId="0" xfId="0" applyFont="1" applyFill="1" applyBorder="1" applyAlignment="1">
      <alignment horizontal="center" vertical="top"/>
    </xf>
    <xf numFmtId="0" fontId="13" fillId="0" borderId="0" xfId="0" applyFont="1" applyBorder="1"/>
    <xf numFmtId="0" fontId="13" fillId="0" borderId="11" xfId="0" applyFont="1" applyBorder="1"/>
    <xf numFmtId="0" fontId="11" fillId="0" borderId="23" xfId="0" applyFont="1" applyFill="1" applyBorder="1" applyAlignment="1">
      <alignment horizontal="center"/>
    </xf>
    <xf numFmtId="0" fontId="11" fillId="0" borderId="24" xfId="0" applyFont="1" applyFill="1" applyBorder="1" applyAlignment="1">
      <alignment horizontal="center"/>
    </xf>
    <xf numFmtId="166" fontId="8" fillId="0" borderId="8" xfId="0" applyNumberFormat="1" applyFont="1" applyFill="1" applyBorder="1" applyAlignment="1">
      <alignment horizontal="right"/>
    </xf>
    <xf numFmtId="0" fontId="8" fillId="0" borderId="25" xfId="0" applyFont="1" applyFill="1" applyBorder="1"/>
    <xf numFmtId="0" fontId="11" fillId="2" borderId="6" xfId="0" applyFont="1" applyFill="1" applyBorder="1" applyAlignment="1">
      <alignment horizontal="center"/>
    </xf>
    <xf numFmtId="0" fontId="10" fillId="0" borderId="17" xfId="0" applyFont="1" applyBorder="1"/>
    <xf numFmtId="166" fontId="8" fillId="2" borderId="23" xfId="0" applyNumberFormat="1" applyFont="1" applyFill="1" applyBorder="1" applyAlignment="1">
      <alignment horizontal="center"/>
    </xf>
    <xf numFmtId="166" fontId="8" fillId="2" borderId="24" xfId="0" applyNumberFormat="1" applyFont="1" applyFill="1" applyBorder="1" applyAlignment="1">
      <alignment horizontal="center"/>
    </xf>
    <xf numFmtId="0" fontId="11" fillId="0" borderId="22" xfId="0" applyFont="1" applyFill="1" applyBorder="1" applyAlignment="1">
      <alignment horizontal="center"/>
    </xf>
    <xf numFmtId="0" fontId="8" fillId="0" borderId="7" xfId="0" applyFont="1" applyFill="1" applyBorder="1" applyAlignment="1">
      <alignment wrapText="1" readingOrder="2"/>
    </xf>
    <xf numFmtId="0" fontId="8" fillId="0" borderId="32" xfId="0" applyFont="1" applyFill="1" applyBorder="1" applyAlignment="1">
      <alignment wrapText="1" readingOrder="2"/>
    </xf>
    <xf numFmtId="0" fontId="10" fillId="2" borderId="33" xfId="0" applyFont="1" applyFill="1" applyBorder="1" applyAlignment="1">
      <alignment horizontal="center"/>
    </xf>
    <xf numFmtId="0" fontId="10" fillId="2" borderId="34" xfId="0" applyFont="1" applyFill="1" applyBorder="1" applyAlignment="1">
      <alignment horizontal="center"/>
    </xf>
    <xf numFmtId="15" fontId="10" fillId="2" borderId="33" xfId="0" applyNumberFormat="1" applyFont="1" applyFill="1" applyBorder="1" applyAlignment="1">
      <alignment horizontal="center"/>
    </xf>
    <xf numFmtId="15" fontId="10" fillId="2" borderId="35" xfId="0" applyNumberFormat="1" applyFont="1" applyFill="1" applyBorder="1" applyAlignment="1">
      <alignment horizontal="center"/>
    </xf>
    <xf numFmtId="0" fontId="8" fillId="0" borderId="7" xfId="0" applyFont="1" applyFill="1" applyBorder="1" applyAlignment="1">
      <alignment wrapText="1"/>
    </xf>
    <xf numFmtId="0" fontId="8" fillId="0" borderId="32" xfId="0" applyFont="1" applyFill="1" applyBorder="1" applyAlignment="1">
      <alignment wrapText="1"/>
    </xf>
    <xf numFmtId="0" fontId="11" fillId="3" borderId="38" xfId="0" applyFont="1" applyFill="1" applyBorder="1" applyAlignment="1">
      <alignment horizontal="right"/>
    </xf>
    <xf numFmtId="0" fontId="11" fillId="3" borderId="39" xfId="0" applyFont="1" applyFill="1" applyBorder="1" applyAlignment="1">
      <alignment horizontal="right"/>
    </xf>
    <xf numFmtId="0" fontId="11" fillId="3" borderId="40" xfId="0" applyFont="1" applyFill="1" applyBorder="1" applyAlignment="1">
      <alignment horizontal="right"/>
    </xf>
    <xf numFmtId="0" fontId="8" fillId="0" borderId="7" xfId="0" applyFont="1" applyBorder="1" applyAlignment="1">
      <alignment vertical="center" wrapText="1"/>
    </xf>
    <xf numFmtId="0" fontId="8" fillId="0" borderId="32" xfId="0" applyFont="1" applyBorder="1" applyAlignment="1">
      <alignment vertical="center" wrapText="1"/>
    </xf>
    <xf numFmtId="0" fontId="11" fillId="3" borderId="38" xfId="0" applyFont="1" applyFill="1" applyBorder="1" applyAlignment="1">
      <alignment horizontal="left" vertical="center"/>
    </xf>
    <xf numFmtId="0" fontId="11" fillId="3" borderId="39" xfId="0" applyFont="1" applyFill="1" applyBorder="1" applyAlignment="1">
      <alignment horizontal="left" vertical="center"/>
    </xf>
    <xf numFmtId="0" fontId="11" fillId="3" borderId="36" xfId="0" applyFont="1" applyFill="1" applyBorder="1" applyAlignment="1">
      <alignment horizontal="left" vertical="center"/>
    </xf>
  </cellXfs>
  <cellStyles count="29">
    <cellStyle name="Comma" xfId="1" builtinId="3"/>
    <cellStyle name="Comma 2" xfId="2" xr:uid="{00000000-0005-0000-0000-000001000000}"/>
    <cellStyle name="Comma 2 2" xfId="15" xr:uid="{00000000-0005-0000-0000-000002000000}"/>
    <cellStyle name="Comma 2 3" xfId="13" xr:uid="{00000000-0005-0000-0000-000003000000}"/>
    <cellStyle name="Comma 2 4" xfId="11" xr:uid="{00000000-0005-0000-0000-000004000000}"/>
    <cellStyle name="Comma 2 5" xfId="9" xr:uid="{00000000-0005-0000-0000-000001000000}"/>
    <cellStyle name="Comma 2 6" xfId="6" xr:uid="{00000000-0005-0000-0000-000001000000}"/>
    <cellStyle name="Comma 3" xfId="14" xr:uid="{00000000-0005-0000-0000-000005000000}"/>
    <cellStyle name="Comma 4" xfId="12" xr:uid="{00000000-0005-0000-0000-000006000000}"/>
    <cellStyle name="Comma 5" xfId="10" xr:uid="{00000000-0005-0000-0000-000007000000}"/>
    <cellStyle name="Comma 6" xfId="21" xr:uid="{634A786B-B7FD-4564-B9B1-9D3A27FC56FB}"/>
    <cellStyle name="Currency 2" xfId="22" xr:uid="{97599AA8-E645-4E5C-B4E8-549432B0E85A}"/>
    <cellStyle name="Hyperlink 2" xfId="23" xr:uid="{96A5289A-C5E4-4C39-A076-69D90E3F0794}"/>
    <cellStyle name="Normal" xfId="0" builtinId="0"/>
    <cellStyle name="Normal 2" xfId="3" xr:uid="{00000000-0005-0000-0000-000004000000}"/>
    <cellStyle name="Normal 2 2" xfId="16" xr:uid="{00000000-0005-0000-0000-00000A000000}"/>
    <cellStyle name="Normal 2 2 2" xfId="27" xr:uid="{68E72212-10B3-4AA5-AD5D-EF08973932BF}"/>
    <cellStyle name="Normal 2 3" xfId="7" xr:uid="{00000000-0005-0000-0000-000004000000}"/>
    <cellStyle name="Normal 2 3 2" xfId="25" xr:uid="{1F7F7A22-3F6D-4AE5-B5F7-FDA66DA1B878}"/>
    <cellStyle name="Normal 2 4" xfId="24" xr:uid="{4A47F9B1-6709-4AD6-8652-502676D5FE68}"/>
    <cellStyle name="Normal 3" xfId="8" xr:uid="{00000000-0005-0000-0000-000005000000}"/>
    <cellStyle name="Normal 3 2" xfId="17" xr:uid="{00000000-0005-0000-0000-00000B000000}"/>
    <cellStyle name="Normal 3 2 2" xfId="28" xr:uid="{FF88C8C9-45A8-4E95-A7E9-752300ABE633}"/>
    <cellStyle name="Normal 3 3" xfId="26" xr:uid="{259B93B8-86C5-42AF-B01F-9EDC03C4C2DC}"/>
    <cellStyle name="Normal 4" xfId="18" xr:uid="{00000000-0005-0000-0000-00000C000000}"/>
    <cellStyle name="Normal 5" xfId="5" xr:uid="{00000000-0005-0000-0000-00003B000000}"/>
    <cellStyle name="Normal 6" xfId="20" xr:uid="{46B4D33F-4FA3-48AB-B8AE-51CCD5368977}"/>
    <cellStyle name="Percent 2" xfId="19" xr:uid="{00000000-0005-0000-0000-00000D000000}"/>
    <cellStyle name="היפר-קישור" xfId="4"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160020</xdr:colOff>
      <xdr:row>3</xdr:row>
      <xdr:rowOff>59691</xdr:rowOff>
    </xdr:from>
    <xdr:to>
      <xdr:col>4</xdr:col>
      <xdr:colOff>266700</xdr:colOff>
      <xdr:row>7</xdr:row>
      <xdr:rowOff>251461</xdr:rowOff>
    </xdr:to>
    <xdr:pic>
      <xdr:nvPicPr>
        <xdr:cNvPr id="3" name="תמונה 1">
          <a:extLst>
            <a:ext uri="{FF2B5EF4-FFF2-40B4-BE49-F238E27FC236}">
              <a16:creationId xmlns:a16="http://schemas.microsoft.com/office/drawing/2014/main" id="{71D5E15B-A378-4F73-893C-B6C3947306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6440" y="654051"/>
          <a:ext cx="1645920" cy="982980"/>
        </a:xfrm>
        <a:prstGeom prst="rect">
          <a:avLst/>
        </a:prstGeom>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duby@hgf.org.il" TargetMode="External"/><Relationship Id="rId7" Type="http://schemas.openxmlformats.org/officeDocument/2006/relationships/printerSettings" Target="../printerSettings/printerSettings1.bin"/><Relationship Id="rId2" Type="http://schemas.openxmlformats.org/officeDocument/2006/relationships/hyperlink" Target="mailto:Mandy@hgf.org.il" TargetMode="External"/><Relationship Id="rId1" Type="http://schemas.openxmlformats.org/officeDocument/2006/relationships/hyperlink" Target="mailto:lior@bug.co.il" TargetMode="External"/><Relationship Id="rId6" Type="http://schemas.openxmlformats.org/officeDocument/2006/relationships/hyperlink" Target="mailto:sharbeldesigns@gmail.com" TargetMode="External"/><Relationship Id="rId5" Type="http://schemas.openxmlformats.org/officeDocument/2006/relationships/hyperlink" Target="mailto:darelhuda@gmail.com" TargetMode="External"/><Relationship Id="rId4" Type="http://schemas.openxmlformats.org/officeDocument/2006/relationships/hyperlink" Target="mailto:darelhud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65"/>
  <sheetViews>
    <sheetView tabSelected="1" topLeftCell="A10" zoomScaleNormal="100" zoomScaleSheetLayoutView="100" workbookViewId="0">
      <selection activeCell="E27" sqref="E27"/>
    </sheetView>
  </sheetViews>
  <sheetFormatPr defaultColWidth="9.08984375" defaultRowHeight="12.5" x14ac:dyDescent="0.25"/>
  <cols>
    <col min="1" max="1" width="12.90625" style="23" customWidth="1"/>
    <col min="2" max="2" width="14" style="23" customWidth="1"/>
    <col min="3" max="5" width="11.08984375" style="23" customWidth="1"/>
    <col min="6" max="6" width="6.90625" style="23" customWidth="1"/>
    <col min="7" max="7" width="14.36328125" style="23" customWidth="1"/>
    <col min="8" max="8" width="1.6328125" style="23" customWidth="1"/>
    <col min="9" max="9" width="12.453125" style="23" customWidth="1"/>
    <col min="10" max="10" width="12.08984375" style="23" customWidth="1"/>
    <col min="11" max="11" width="1.90625" style="23" customWidth="1"/>
    <col min="12" max="12" width="31.1796875" style="23" customWidth="1"/>
    <col min="13" max="13" width="12.453125" style="23" bestFit="1" customWidth="1"/>
    <col min="14" max="16384" width="9.08984375" style="23"/>
  </cols>
  <sheetData>
    <row r="1" spans="1:13" ht="15.75" customHeight="1" x14ac:dyDescent="0.35">
      <c r="A1" s="171" t="s">
        <v>53</v>
      </c>
      <c r="B1" s="172"/>
      <c r="C1" s="172"/>
      <c r="D1" s="172"/>
      <c r="E1" s="172"/>
      <c r="F1" s="172"/>
      <c r="G1" s="172"/>
      <c r="H1" s="173"/>
      <c r="I1" s="159" t="s">
        <v>33</v>
      </c>
      <c r="J1" s="160"/>
      <c r="K1" s="159" t="s">
        <v>26</v>
      </c>
      <c r="L1" s="161"/>
    </row>
    <row r="2" spans="1:13" ht="15.75" customHeight="1" x14ac:dyDescent="0.35">
      <c r="A2" s="174"/>
      <c r="B2" s="175"/>
      <c r="C2" s="175"/>
      <c r="D2" s="175"/>
      <c r="E2" s="175"/>
      <c r="F2" s="175"/>
      <c r="G2" s="175"/>
      <c r="H2" s="176"/>
      <c r="I2" s="183" t="s">
        <v>37</v>
      </c>
      <c r="J2" s="191"/>
      <c r="K2" s="183" t="s">
        <v>31</v>
      </c>
      <c r="L2" s="184"/>
    </row>
    <row r="3" spans="1:13" ht="15.75" customHeight="1" thickBot="1" x14ac:dyDescent="0.4">
      <c r="A3" s="177"/>
      <c r="B3" s="178"/>
      <c r="C3" s="178"/>
      <c r="D3" s="178"/>
      <c r="E3" s="178"/>
      <c r="F3" s="178"/>
      <c r="G3" s="178"/>
      <c r="H3" s="179"/>
      <c r="I3" s="194"/>
      <c r="J3" s="195"/>
      <c r="K3" s="196" t="s">
        <v>39</v>
      </c>
      <c r="L3" s="197"/>
    </row>
    <row r="4" spans="1:13" ht="12.75" customHeight="1" x14ac:dyDescent="0.25">
      <c r="A4" s="31"/>
      <c r="B4" s="24"/>
      <c r="C4" s="24"/>
      <c r="D4" s="24"/>
      <c r="E4" s="24"/>
      <c r="F4" s="24"/>
      <c r="G4" s="24"/>
      <c r="H4" s="24"/>
      <c r="I4" s="24"/>
      <c r="J4" s="24"/>
      <c r="K4" s="24"/>
      <c r="L4" s="36"/>
    </row>
    <row r="5" spans="1:13" s="1" customFormat="1" ht="22.5" x14ac:dyDescent="0.45">
      <c r="A5" s="37"/>
      <c r="B5" s="2"/>
      <c r="C5" s="2"/>
      <c r="D5" s="2"/>
      <c r="E5" s="2"/>
      <c r="F5" s="2"/>
      <c r="G5" s="2"/>
      <c r="H5" s="2"/>
      <c r="I5" s="180" t="s">
        <v>9</v>
      </c>
      <c r="J5" s="181"/>
      <c r="K5" s="181"/>
      <c r="L5" s="182"/>
    </row>
    <row r="6" spans="1:13" s="1" customFormat="1" ht="22.5" x14ac:dyDescent="0.45">
      <c r="A6" s="37"/>
      <c r="B6" s="2"/>
      <c r="C6" s="2"/>
      <c r="D6" s="2"/>
      <c r="E6" s="2"/>
      <c r="F6" s="2"/>
      <c r="G6" s="2"/>
      <c r="H6" s="2"/>
      <c r="I6" s="180" t="s">
        <v>23</v>
      </c>
      <c r="J6" s="181"/>
      <c r="K6" s="181"/>
      <c r="L6" s="182"/>
    </row>
    <row r="7" spans="1:13" s="1" customFormat="1" ht="4.6500000000000004" customHeight="1" x14ac:dyDescent="0.45">
      <c r="A7" s="37"/>
      <c r="B7" s="2"/>
      <c r="C7" s="2"/>
      <c r="D7" s="2"/>
      <c r="E7" s="2"/>
      <c r="F7" s="2"/>
      <c r="G7" s="2"/>
      <c r="H7" s="2"/>
      <c r="I7" s="181"/>
      <c r="J7" s="181"/>
      <c r="K7" s="181"/>
      <c r="L7" s="182"/>
    </row>
    <row r="8" spans="1:13" s="1" customFormat="1" ht="23" thickBot="1" x14ac:dyDescent="0.5">
      <c r="A8" s="38"/>
      <c r="B8" s="3"/>
      <c r="C8" s="3"/>
      <c r="D8" s="3"/>
      <c r="E8" s="3"/>
      <c r="F8" s="3"/>
      <c r="G8" s="3"/>
      <c r="H8" s="3"/>
      <c r="I8" s="39"/>
      <c r="J8" s="11" t="s">
        <v>40</v>
      </c>
      <c r="K8" s="25"/>
      <c r="L8" s="74">
        <v>44766</v>
      </c>
      <c r="M8" s="6"/>
    </row>
    <row r="9" spans="1:13" s="26" customFormat="1" ht="16" thickBot="1" x14ac:dyDescent="0.4">
      <c r="A9" s="83" t="s">
        <v>3</v>
      </c>
      <c r="B9" s="51"/>
      <c r="C9" s="51"/>
      <c r="D9" s="51"/>
      <c r="E9" s="51"/>
      <c r="F9" s="51"/>
      <c r="G9" s="51"/>
      <c r="H9" s="52" t="s">
        <v>20</v>
      </c>
      <c r="I9" s="51" t="s">
        <v>1</v>
      </c>
      <c r="J9" s="51"/>
      <c r="K9" s="51"/>
      <c r="L9" s="52" t="s">
        <v>19</v>
      </c>
    </row>
    <row r="10" spans="1:13" ht="15.5" customHeight="1" x14ac:dyDescent="0.35">
      <c r="A10" s="90" t="s">
        <v>85</v>
      </c>
      <c r="B10" s="91"/>
      <c r="C10" s="91"/>
      <c r="D10" s="92"/>
      <c r="E10" s="91"/>
      <c r="F10" s="93"/>
      <c r="G10" s="94" t="s">
        <v>86</v>
      </c>
      <c r="H10" s="65"/>
      <c r="I10" s="57" t="s">
        <v>46</v>
      </c>
      <c r="J10" s="53"/>
      <c r="K10" s="43"/>
      <c r="L10" s="45"/>
    </row>
    <row r="11" spans="1:13" ht="12.5" customHeight="1" x14ac:dyDescent="0.35">
      <c r="A11" s="95" t="s">
        <v>87</v>
      </c>
      <c r="B11" s="77"/>
      <c r="C11" s="77"/>
      <c r="D11" s="96"/>
      <c r="E11" s="77"/>
      <c r="F11" s="76"/>
      <c r="G11" s="79" t="s">
        <v>88</v>
      </c>
      <c r="H11" s="65"/>
      <c r="I11" s="57" t="s">
        <v>54</v>
      </c>
      <c r="J11" s="53"/>
      <c r="K11" s="43"/>
      <c r="L11" s="45"/>
    </row>
    <row r="12" spans="1:13" ht="12.5" customHeight="1" x14ac:dyDescent="0.35">
      <c r="A12" s="95" t="s">
        <v>89</v>
      </c>
      <c r="B12" s="77"/>
      <c r="C12" s="97" t="s">
        <v>89</v>
      </c>
      <c r="D12" s="98"/>
      <c r="E12" s="97"/>
      <c r="F12" s="76"/>
      <c r="G12" s="79"/>
      <c r="H12" s="61"/>
      <c r="I12" s="57" t="s">
        <v>47</v>
      </c>
      <c r="J12" s="53"/>
      <c r="K12" s="46"/>
      <c r="L12" s="45"/>
    </row>
    <row r="13" spans="1:13" ht="12.5" customHeight="1" x14ac:dyDescent="0.35">
      <c r="A13" s="95" t="s">
        <v>90</v>
      </c>
      <c r="B13" s="76"/>
      <c r="C13" s="77"/>
      <c r="D13" s="96"/>
      <c r="E13" s="77"/>
      <c r="F13" s="76"/>
      <c r="G13" s="116" t="s">
        <v>90</v>
      </c>
      <c r="H13" s="61"/>
      <c r="I13" s="54" t="s">
        <v>57</v>
      </c>
      <c r="J13" s="53"/>
      <c r="K13" s="43"/>
      <c r="L13" s="45"/>
    </row>
    <row r="14" spans="1:13" ht="12.5" customHeight="1" x14ac:dyDescent="0.35">
      <c r="A14" s="95"/>
      <c r="B14" s="77"/>
      <c r="C14" s="77"/>
      <c r="D14" s="96"/>
      <c r="E14" s="75"/>
      <c r="F14" s="76"/>
      <c r="G14" s="81"/>
      <c r="H14" s="65"/>
      <c r="I14" s="54"/>
      <c r="J14" s="53"/>
      <c r="K14" s="43"/>
      <c r="L14" s="45"/>
    </row>
    <row r="15" spans="1:13" ht="14.15" customHeight="1" x14ac:dyDescent="0.3">
      <c r="A15" s="99"/>
      <c r="B15" s="77"/>
      <c r="C15" s="77"/>
      <c r="D15" s="78"/>
      <c r="E15" s="77"/>
      <c r="F15" s="76"/>
      <c r="G15" s="79"/>
      <c r="H15" s="71"/>
      <c r="I15" s="67" t="s">
        <v>58</v>
      </c>
      <c r="J15" s="53"/>
      <c r="K15" s="43"/>
      <c r="L15" s="45"/>
    </row>
    <row r="16" spans="1:13" ht="12.5" customHeight="1" x14ac:dyDescent="0.25">
      <c r="A16" s="53"/>
      <c r="B16" s="43"/>
      <c r="C16" s="43"/>
      <c r="D16" s="76"/>
      <c r="E16" s="43"/>
      <c r="F16" s="80"/>
      <c r="G16" s="80"/>
      <c r="H16" s="62"/>
      <c r="I16" s="58" t="s">
        <v>84</v>
      </c>
      <c r="J16" s="53"/>
      <c r="K16" s="43"/>
      <c r="L16" s="45"/>
    </row>
    <row r="17" spans="1:13" x14ac:dyDescent="0.25">
      <c r="A17" s="53"/>
      <c r="B17" s="43"/>
      <c r="C17" s="43"/>
      <c r="D17" s="43"/>
      <c r="E17" s="43"/>
      <c r="F17" s="43"/>
      <c r="G17" s="80"/>
      <c r="H17" s="63"/>
      <c r="I17" s="58"/>
      <c r="J17" s="53"/>
      <c r="K17" s="43"/>
      <c r="L17" s="45"/>
    </row>
    <row r="18" spans="1:13" s="27" customFormat="1" ht="13" thickBot="1" x14ac:dyDescent="0.3">
      <c r="A18" s="59"/>
      <c r="B18" s="55"/>
      <c r="C18" s="55"/>
      <c r="D18" s="55"/>
      <c r="E18" s="55"/>
      <c r="F18" s="55"/>
      <c r="G18" s="55"/>
      <c r="H18" s="60"/>
      <c r="I18" s="48"/>
      <c r="J18" s="48"/>
      <c r="K18" s="48"/>
      <c r="L18" s="45"/>
    </row>
    <row r="19" spans="1:13" ht="16" thickBot="1" x14ac:dyDescent="0.4">
      <c r="A19" s="101" t="s">
        <v>0</v>
      </c>
      <c r="B19" s="102"/>
      <c r="C19" s="102"/>
      <c r="D19" s="102"/>
      <c r="E19" s="102"/>
      <c r="F19" s="102"/>
      <c r="G19" s="102"/>
      <c r="H19" s="103" t="s">
        <v>11</v>
      </c>
      <c r="I19" s="48"/>
      <c r="J19" s="48"/>
      <c r="K19" s="48"/>
      <c r="L19" s="47" t="s">
        <v>48</v>
      </c>
    </row>
    <row r="20" spans="1:13" ht="15" customHeight="1" x14ac:dyDescent="0.35">
      <c r="A20" s="87" t="s">
        <v>55</v>
      </c>
      <c r="B20" s="88"/>
      <c r="C20" s="88"/>
      <c r="D20" s="88"/>
      <c r="E20" s="88"/>
      <c r="F20" s="88"/>
      <c r="G20" s="89" t="s">
        <v>56</v>
      </c>
      <c r="H20" s="64" t="s">
        <v>56</v>
      </c>
      <c r="I20" s="49"/>
      <c r="J20" s="49"/>
      <c r="K20" s="49"/>
      <c r="L20" s="47" t="s">
        <v>52</v>
      </c>
    </row>
    <row r="21" spans="1:13" ht="15.5" x14ac:dyDescent="0.35">
      <c r="A21" s="86" t="s">
        <v>73</v>
      </c>
      <c r="B21" s="85"/>
      <c r="C21" s="85"/>
      <c r="D21" s="85"/>
      <c r="E21" s="85"/>
      <c r="F21" s="85"/>
      <c r="G21" s="84"/>
      <c r="H21" s="44" t="s">
        <v>74</v>
      </c>
      <c r="I21" s="49"/>
      <c r="J21" s="49"/>
      <c r="K21" s="49"/>
      <c r="L21" s="47" t="s">
        <v>49</v>
      </c>
    </row>
    <row r="22" spans="1:13" ht="15.5" x14ac:dyDescent="0.35">
      <c r="A22" s="86" t="s">
        <v>75</v>
      </c>
      <c r="B22" s="108"/>
      <c r="C22" s="85"/>
      <c r="D22" s="85"/>
      <c r="E22" s="85"/>
      <c r="F22" s="85"/>
      <c r="G22" s="100"/>
      <c r="H22" s="109" t="s">
        <v>76</v>
      </c>
      <c r="I22" s="49"/>
      <c r="J22" s="49"/>
      <c r="K22" s="49"/>
      <c r="L22" s="50" t="s">
        <v>81</v>
      </c>
    </row>
    <row r="23" spans="1:13" ht="15.5" x14ac:dyDescent="0.35">
      <c r="A23" s="86" t="s">
        <v>77</v>
      </c>
      <c r="B23" s="85"/>
      <c r="C23" s="85"/>
      <c r="D23" s="85"/>
      <c r="E23" s="85"/>
      <c r="F23" s="85"/>
      <c r="G23" s="84"/>
      <c r="H23" s="109" t="s">
        <v>78</v>
      </c>
      <c r="I23" s="48"/>
      <c r="J23" s="48"/>
      <c r="K23" s="48"/>
      <c r="L23" s="115" t="s">
        <v>82</v>
      </c>
    </row>
    <row r="24" spans="1:13" ht="16" thickBot="1" x14ac:dyDescent="0.4">
      <c r="A24" s="110" t="s">
        <v>79</v>
      </c>
      <c r="B24" s="111"/>
      <c r="C24" s="111"/>
      <c r="D24" s="111"/>
      <c r="E24" s="111"/>
      <c r="F24" s="112"/>
      <c r="G24" s="111"/>
      <c r="H24" s="113"/>
      <c r="I24" s="55"/>
      <c r="J24" s="55"/>
      <c r="K24" s="55"/>
      <c r="L24" s="56" t="s">
        <v>83</v>
      </c>
    </row>
    <row r="25" spans="1:13" ht="31.5" thickBot="1" x14ac:dyDescent="0.4">
      <c r="A25" s="104" t="s">
        <v>4</v>
      </c>
      <c r="B25" s="105" t="s">
        <v>34</v>
      </c>
      <c r="C25" s="105" t="s">
        <v>5</v>
      </c>
      <c r="D25" s="106" t="s">
        <v>59</v>
      </c>
      <c r="E25" s="107" t="s">
        <v>62</v>
      </c>
      <c r="F25" s="165" t="s">
        <v>28</v>
      </c>
      <c r="G25" s="166"/>
      <c r="H25" s="166"/>
      <c r="I25" s="167"/>
      <c r="J25" s="4" t="s">
        <v>27</v>
      </c>
      <c r="K25" s="151" t="s">
        <v>6</v>
      </c>
      <c r="L25" s="152"/>
    </row>
    <row r="26" spans="1:13" ht="16" thickBot="1" x14ac:dyDescent="0.4">
      <c r="A26" s="21" t="s">
        <v>12</v>
      </c>
      <c r="B26" s="14" t="s">
        <v>36</v>
      </c>
      <c r="C26" s="13" t="s">
        <v>13</v>
      </c>
      <c r="D26" s="66"/>
      <c r="E26" s="73" t="s">
        <v>63</v>
      </c>
      <c r="F26" s="168" t="s">
        <v>30</v>
      </c>
      <c r="G26" s="169"/>
      <c r="H26" s="169"/>
      <c r="I26" s="170"/>
      <c r="J26" s="22" t="s">
        <v>29</v>
      </c>
      <c r="K26" s="187" t="s">
        <v>14</v>
      </c>
      <c r="L26" s="188"/>
    </row>
    <row r="27" spans="1:13" ht="14.5" x14ac:dyDescent="0.35">
      <c r="A27" s="40"/>
      <c r="B27" s="70">
        <v>44432</v>
      </c>
      <c r="C27" s="82">
        <v>43000</v>
      </c>
      <c r="D27" s="82" t="s">
        <v>92</v>
      </c>
      <c r="E27" s="19">
        <v>42</v>
      </c>
      <c r="F27" s="158" t="s">
        <v>91</v>
      </c>
      <c r="G27" s="158"/>
      <c r="H27" s="158"/>
      <c r="I27" s="158"/>
      <c r="J27" s="20">
        <f>3.43/1.17</f>
        <v>2.9316239316239319</v>
      </c>
      <c r="K27" s="185">
        <f>J27*C27</f>
        <v>126059.82905982908</v>
      </c>
      <c r="L27" s="186"/>
    </row>
    <row r="28" spans="1:13" ht="14.5" x14ac:dyDescent="0.35">
      <c r="A28" s="40"/>
      <c r="B28" s="42"/>
      <c r="C28" s="19"/>
      <c r="D28" s="68"/>
      <c r="E28" s="68"/>
      <c r="F28" s="162"/>
      <c r="G28" s="163"/>
      <c r="H28" s="163"/>
      <c r="I28" s="164"/>
      <c r="J28" s="20"/>
      <c r="K28" s="125"/>
      <c r="L28" s="126"/>
    </row>
    <row r="29" spans="1:13" ht="14.5" x14ac:dyDescent="0.35">
      <c r="A29" s="40"/>
      <c r="B29" s="18"/>
      <c r="C29" s="19"/>
      <c r="D29" s="68"/>
      <c r="E29" s="68"/>
      <c r="F29" s="122"/>
      <c r="G29" s="123"/>
      <c r="H29" s="123"/>
      <c r="I29" s="124"/>
      <c r="J29" s="20"/>
      <c r="K29" s="189"/>
      <c r="L29" s="190"/>
    </row>
    <row r="30" spans="1:13" ht="14.5" x14ac:dyDescent="0.35">
      <c r="A30" s="41"/>
      <c r="B30" s="15"/>
      <c r="C30" s="16"/>
      <c r="D30" s="69"/>
      <c r="E30" s="69"/>
      <c r="F30" s="122"/>
      <c r="G30" s="123"/>
      <c r="H30" s="123"/>
      <c r="I30" s="124"/>
      <c r="J30" s="17"/>
      <c r="K30" s="125"/>
      <c r="L30" s="126"/>
    </row>
    <row r="31" spans="1:13" ht="15.5" x14ac:dyDescent="0.35">
      <c r="A31" s="12"/>
      <c r="B31" s="7"/>
      <c r="C31" s="28"/>
      <c r="D31" s="28"/>
      <c r="E31" s="28"/>
      <c r="F31" s="8"/>
      <c r="G31" s="8"/>
      <c r="H31" s="29"/>
      <c r="I31" s="5"/>
      <c r="J31" s="30" t="s">
        <v>35</v>
      </c>
      <c r="K31" s="155">
        <f>SUM(K27:L30)</f>
        <v>126059.82905982908</v>
      </c>
      <c r="L31" s="156"/>
    </row>
    <row r="32" spans="1:13" ht="17.25" customHeight="1" thickBot="1" x14ac:dyDescent="0.4">
      <c r="A32" s="31"/>
      <c r="B32" s="24"/>
      <c r="C32" s="24"/>
      <c r="D32" s="24"/>
      <c r="E32" s="24"/>
      <c r="F32" s="24"/>
      <c r="G32" s="5"/>
      <c r="H32" s="32"/>
      <c r="I32" s="9"/>
      <c r="J32" s="10" t="s">
        <v>32</v>
      </c>
      <c r="K32" s="153">
        <f>K31*0.17</f>
        <v>21430.170940170945</v>
      </c>
      <c r="L32" s="154"/>
      <c r="M32" s="72"/>
    </row>
    <row r="33" spans="1:48" ht="17.25" customHeight="1" x14ac:dyDescent="0.35">
      <c r="A33" s="31"/>
      <c r="B33" s="24"/>
      <c r="C33" s="24"/>
      <c r="D33" s="24"/>
      <c r="E33" s="24"/>
      <c r="F33" s="24"/>
      <c r="G33" s="5"/>
      <c r="H33" s="24"/>
      <c r="I33" s="5"/>
      <c r="J33" s="30" t="s">
        <v>2</v>
      </c>
      <c r="K33" s="155">
        <f>K31+K32</f>
        <v>147490.00000000003</v>
      </c>
      <c r="L33" s="157"/>
    </row>
    <row r="34" spans="1:48" ht="17.25" customHeight="1" thickBot="1" x14ac:dyDescent="0.4">
      <c r="A34" s="31"/>
      <c r="B34" s="24"/>
      <c r="C34" s="24"/>
      <c r="D34" s="24"/>
      <c r="E34" s="24"/>
      <c r="F34" s="24"/>
      <c r="G34" s="5"/>
      <c r="H34" s="24"/>
      <c r="I34" s="5"/>
      <c r="J34" s="30" t="s">
        <v>25</v>
      </c>
      <c r="K34" s="155">
        <f>K33</f>
        <v>147490.00000000003</v>
      </c>
      <c r="L34" s="157"/>
    </row>
    <row r="35" spans="1:48" s="26" customFormat="1" ht="15" customHeight="1" thickBot="1" x14ac:dyDescent="0.4">
      <c r="A35" s="205" t="s">
        <v>24</v>
      </c>
      <c r="B35" s="206"/>
      <c r="C35" s="206"/>
      <c r="D35" s="206"/>
      <c r="E35" s="206"/>
      <c r="F35" s="206"/>
      <c r="G35" s="207"/>
      <c r="H35" s="200" t="s">
        <v>15</v>
      </c>
      <c r="I35" s="201"/>
      <c r="J35" s="201"/>
      <c r="K35" s="201"/>
      <c r="L35" s="202"/>
    </row>
    <row r="36" spans="1:48" s="26" customFormat="1" ht="90" customHeight="1" x14ac:dyDescent="0.35">
      <c r="A36" s="137" t="s">
        <v>70</v>
      </c>
      <c r="B36" s="138"/>
      <c r="C36" s="138"/>
      <c r="D36" s="138"/>
      <c r="E36" s="138"/>
      <c r="F36" s="138"/>
      <c r="G36" s="138"/>
      <c r="H36" s="135" t="s">
        <v>71</v>
      </c>
      <c r="I36" s="135"/>
      <c r="J36" s="135"/>
      <c r="K36" s="135"/>
      <c r="L36" s="136"/>
    </row>
    <row r="37" spans="1:48" s="26" customFormat="1" ht="27.65" customHeight="1" x14ac:dyDescent="0.35">
      <c r="A37" s="131" t="s">
        <v>10</v>
      </c>
      <c r="B37" s="132"/>
      <c r="C37" s="132"/>
      <c r="D37" s="132"/>
      <c r="E37" s="132"/>
      <c r="F37" s="132"/>
      <c r="G37" s="132"/>
      <c r="H37" s="133" t="s">
        <v>16</v>
      </c>
      <c r="I37" s="133"/>
      <c r="J37" s="133"/>
      <c r="K37" s="133"/>
      <c r="L37" s="134"/>
    </row>
    <row r="38" spans="1:48" s="33" customFormat="1" ht="5.75" hidden="1" customHeight="1" x14ac:dyDescent="0.3">
      <c r="A38" s="145" t="s">
        <v>41</v>
      </c>
      <c r="B38" s="146"/>
      <c r="C38" s="146"/>
      <c r="D38" s="146"/>
      <c r="E38" s="146"/>
      <c r="F38" s="146"/>
      <c r="G38" s="146"/>
      <c r="H38" s="203" t="s">
        <v>17</v>
      </c>
      <c r="I38" s="203"/>
      <c r="J38" s="203"/>
      <c r="K38" s="203"/>
      <c r="L38" s="204"/>
    </row>
    <row r="39" spans="1:48" s="33" customFormat="1" ht="31.25" customHeight="1" x14ac:dyDescent="0.3">
      <c r="A39" s="145"/>
      <c r="B39" s="146"/>
      <c r="C39" s="146"/>
      <c r="D39" s="146"/>
      <c r="E39" s="146"/>
      <c r="F39" s="146"/>
      <c r="G39" s="146"/>
      <c r="H39" s="203"/>
      <c r="I39" s="203"/>
      <c r="J39" s="203"/>
      <c r="K39" s="203"/>
      <c r="L39" s="204"/>
    </row>
    <row r="40" spans="1:48" s="33" customFormat="1" ht="14" x14ac:dyDescent="0.3">
      <c r="A40" s="145" t="s">
        <v>69</v>
      </c>
      <c r="B40" s="146"/>
      <c r="C40" s="146"/>
      <c r="D40" s="146"/>
      <c r="E40" s="146"/>
      <c r="F40" s="146"/>
      <c r="G40" s="146"/>
      <c r="H40" s="139" t="s">
        <v>64</v>
      </c>
      <c r="I40" s="139"/>
      <c r="J40" s="139"/>
      <c r="K40" s="139"/>
      <c r="L40" s="140"/>
    </row>
    <row r="41" spans="1:48" s="33" customFormat="1" ht="44.25" customHeight="1" x14ac:dyDescent="0.3">
      <c r="A41" s="145"/>
      <c r="B41" s="146"/>
      <c r="C41" s="146"/>
      <c r="D41" s="146"/>
      <c r="E41" s="146"/>
      <c r="F41" s="146"/>
      <c r="G41" s="146"/>
      <c r="H41" s="139"/>
      <c r="I41" s="139"/>
      <c r="J41" s="139"/>
      <c r="K41" s="139"/>
      <c r="L41" s="140"/>
    </row>
    <row r="42" spans="1:48" s="33" customFormat="1" ht="15" customHeight="1" x14ac:dyDescent="0.3">
      <c r="A42" s="145" t="s">
        <v>80</v>
      </c>
      <c r="B42" s="146"/>
      <c r="C42" s="146"/>
      <c r="D42" s="146"/>
      <c r="E42" s="146"/>
      <c r="F42" s="146"/>
      <c r="G42" s="146"/>
      <c r="H42" s="139" t="s">
        <v>72</v>
      </c>
      <c r="I42" s="139"/>
      <c r="J42" s="139"/>
      <c r="K42" s="139"/>
      <c r="L42" s="140"/>
    </row>
    <row r="43" spans="1:48" s="33" customFormat="1" ht="15" customHeight="1" x14ac:dyDescent="0.3">
      <c r="A43" s="145"/>
      <c r="B43" s="146"/>
      <c r="C43" s="146"/>
      <c r="D43" s="146"/>
      <c r="E43" s="146"/>
      <c r="F43" s="146"/>
      <c r="G43" s="146"/>
      <c r="H43" s="139"/>
      <c r="I43" s="139"/>
      <c r="J43" s="139"/>
      <c r="K43" s="139"/>
      <c r="L43" s="140"/>
    </row>
    <row r="44" spans="1:48" s="33" customFormat="1" ht="15" customHeight="1" x14ac:dyDescent="0.3">
      <c r="A44" s="145" t="s">
        <v>65</v>
      </c>
      <c r="B44" s="146"/>
      <c r="C44" s="146"/>
      <c r="D44" s="146"/>
      <c r="E44" s="146"/>
      <c r="F44" s="146"/>
      <c r="G44" s="146"/>
      <c r="H44" s="198" t="s">
        <v>66</v>
      </c>
      <c r="I44" s="198"/>
      <c r="J44" s="198"/>
      <c r="K44" s="198"/>
      <c r="L44" s="199"/>
    </row>
    <row r="45" spans="1:48" s="33" customFormat="1" ht="19.5" customHeight="1" x14ac:dyDescent="0.3">
      <c r="A45" s="145"/>
      <c r="B45" s="146"/>
      <c r="C45" s="146"/>
      <c r="D45" s="146"/>
      <c r="E45" s="146"/>
      <c r="F45" s="146"/>
      <c r="G45" s="146"/>
      <c r="H45" s="198"/>
      <c r="I45" s="198"/>
      <c r="J45" s="198"/>
      <c r="K45" s="198"/>
      <c r="L45" s="199"/>
    </row>
    <row r="46" spans="1:48" s="26" customFormat="1" ht="15" customHeight="1" x14ac:dyDescent="0.35">
      <c r="A46" s="131" t="s">
        <v>7</v>
      </c>
      <c r="B46" s="132"/>
      <c r="C46" s="132"/>
      <c r="D46" s="132"/>
      <c r="E46" s="132"/>
      <c r="F46" s="132"/>
      <c r="G46" s="132"/>
      <c r="H46" s="147" t="s">
        <v>18</v>
      </c>
      <c r="I46" s="147"/>
      <c r="J46" s="147"/>
      <c r="K46" s="147"/>
      <c r="L46" s="148"/>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row>
    <row r="47" spans="1:48" ht="15" customHeight="1" x14ac:dyDescent="0.25">
      <c r="A47" s="143" t="s">
        <v>44</v>
      </c>
      <c r="B47" s="144"/>
      <c r="C47" s="144"/>
      <c r="D47" s="144"/>
      <c r="E47" s="144"/>
      <c r="F47" s="144"/>
      <c r="G47" s="144"/>
      <c r="H47" s="192" t="s">
        <v>45</v>
      </c>
      <c r="I47" s="192"/>
      <c r="J47" s="192"/>
      <c r="K47" s="192"/>
      <c r="L47" s="193"/>
    </row>
    <row r="48" spans="1:48" ht="15" customHeight="1" x14ac:dyDescent="0.25">
      <c r="A48" s="143"/>
      <c r="B48" s="144"/>
      <c r="C48" s="144"/>
      <c r="D48" s="144"/>
      <c r="E48" s="144"/>
      <c r="F48" s="144"/>
      <c r="G48" s="144"/>
      <c r="H48" s="192"/>
      <c r="I48" s="192"/>
      <c r="J48" s="192"/>
      <c r="K48" s="192"/>
      <c r="L48" s="193"/>
    </row>
    <row r="49" spans="1:48" s="35" customFormat="1" ht="18" customHeight="1" x14ac:dyDescent="0.25">
      <c r="A49" s="143" t="s">
        <v>42</v>
      </c>
      <c r="B49" s="144"/>
      <c r="C49" s="144"/>
      <c r="D49" s="144"/>
      <c r="E49" s="144"/>
      <c r="F49" s="144"/>
      <c r="G49" s="144"/>
      <c r="H49" s="149" t="s">
        <v>38</v>
      </c>
      <c r="I49" s="149"/>
      <c r="J49" s="149"/>
      <c r="K49" s="149"/>
      <c r="L49" s="150"/>
      <c r="M49" s="34"/>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row>
    <row r="50" spans="1:48" s="35" customFormat="1" ht="17.25" customHeight="1" x14ac:dyDescent="0.25">
      <c r="A50" s="143"/>
      <c r="B50" s="144"/>
      <c r="C50" s="144"/>
      <c r="D50" s="144"/>
      <c r="E50" s="144"/>
      <c r="F50" s="144"/>
      <c r="G50" s="144"/>
      <c r="H50" s="149"/>
      <c r="I50" s="149"/>
      <c r="J50" s="149"/>
      <c r="K50" s="149"/>
      <c r="L50" s="150"/>
      <c r="M50" s="34"/>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row>
    <row r="51" spans="1:48" s="26" customFormat="1" ht="37" customHeight="1" x14ac:dyDescent="0.35">
      <c r="A51" s="131" t="s">
        <v>8</v>
      </c>
      <c r="B51" s="132"/>
      <c r="C51" s="132"/>
      <c r="D51" s="132"/>
      <c r="E51" s="132"/>
      <c r="F51" s="132"/>
      <c r="G51" s="132"/>
      <c r="H51" s="147" t="s">
        <v>21</v>
      </c>
      <c r="I51" s="147"/>
      <c r="J51" s="147"/>
      <c r="K51" s="147"/>
      <c r="L51" s="148"/>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row>
    <row r="52" spans="1:48" s="33" customFormat="1" ht="14" x14ac:dyDescent="0.3">
      <c r="A52" s="145" t="s">
        <v>67</v>
      </c>
      <c r="B52" s="146"/>
      <c r="C52" s="146"/>
      <c r="D52" s="146"/>
      <c r="E52" s="146"/>
      <c r="F52" s="146"/>
      <c r="G52" s="146"/>
      <c r="H52" s="141" t="s">
        <v>68</v>
      </c>
      <c r="I52" s="141"/>
      <c r="J52" s="141"/>
      <c r="K52" s="141"/>
      <c r="L52" s="142"/>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row>
    <row r="53" spans="1:48" s="33" customFormat="1" ht="46" customHeight="1" x14ac:dyDescent="0.3">
      <c r="A53" s="145"/>
      <c r="B53" s="146"/>
      <c r="C53" s="146"/>
      <c r="D53" s="146"/>
      <c r="E53" s="146"/>
      <c r="F53" s="146"/>
      <c r="G53" s="146"/>
      <c r="H53" s="141"/>
      <c r="I53" s="141"/>
      <c r="J53" s="141"/>
      <c r="K53" s="141"/>
      <c r="L53" s="142"/>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row>
    <row r="54" spans="1:48" s="33" customFormat="1" ht="14" x14ac:dyDescent="0.3">
      <c r="A54" s="145" t="s">
        <v>43</v>
      </c>
      <c r="B54" s="146"/>
      <c r="C54" s="146"/>
      <c r="D54" s="146"/>
      <c r="E54" s="146"/>
      <c r="F54" s="146"/>
      <c r="G54" s="146"/>
      <c r="H54" s="141" t="s">
        <v>22</v>
      </c>
      <c r="I54" s="141"/>
      <c r="J54" s="141"/>
      <c r="K54" s="141"/>
      <c r="L54" s="142"/>
    </row>
    <row r="55" spans="1:48" s="33" customFormat="1" ht="26.25" customHeight="1" x14ac:dyDescent="0.3">
      <c r="A55" s="145"/>
      <c r="B55" s="146"/>
      <c r="C55" s="146"/>
      <c r="D55" s="146"/>
      <c r="E55" s="146"/>
      <c r="F55" s="146"/>
      <c r="G55" s="146"/>
      <c r="H55" s="141"/>
      <c r="I55" s="141"/>
      <c r="J55" s="141"/>
      <c r="K55" s="141"/>
      <c r="L55" s="142"/>
    </row>
    <row r="56" spans="1:48" ht="14.15" customHeight="1" x14ac:dyDescent="0.25">
      <c r="A56" s="120" t="s">
        <v>50</v>
      </c>
      <c r="B56" s="121"/>
      <c r="C56" s="121"/>
      <c r="D56" s="121"/>
      <c r="E56" s="121"/>
      <c r="F56" s="121"/>
      <c r="G56" s="121"/>
      <c r="H56" s="127" t="s">
        <v>51</v>
      </c>
      <c r="I56" s="127"/>
      <c r="J56" s="127"/>
      <c r="K56" s="127"/>
      <c r="L56" s="128"/>
    </row>
    <row r="57" spans="1:48" ht="13.25" customHeight="1" x14ac:dyDescent="0.25">
      <c r="A57" s="120"/>
      <c r="B57" s="121"/>
      <c r="C57" s="121"/>
      <c r="D57" s="121"/>
      <c r="E57" s="121"/>
      <c r="F57" s="121"/>
      <c r="G57" s="121"/>
      <c r="H57" s="127"/>
      <c r="I57" s="127"/>
      <c r="J57" s="127"/>
      <c r="K57" s="127"/>
      <c r="L57" s="128"/>
    </row>
    <row r="58" spans="1:48" ht="13.25" customHeight="1" x14ac:dyDescent="0.25">
      <c r="A58" s="120"/>
      <c r="B58" s="121"/>
      <c r="C58" s="121"/>
      <c r="D58" s="121"/>
      <c r="E58" s="121"/>
      <c r="F58" s="121"/>
      <c r="G58" s="121"/>
      <c r="H58" s="127"/>
      <c r="I58" s="127"/>
      <c r="J58" s="127"/>
      <c r="K58" s="127"/>
      <c r="L58" s="128"/>
    </row>
    <row r="59" spans="1:48" ht="21.75" customHeight="1" x14ac:dyDescent="0.25">
      <c r="A59" s="120"/>
      <c r="B59" s="121"/>
      <c r="C59" s="121"/>
      <c r="D59" s="121"/>
      <c r="E59" s="121"/>
      <c r="F59" s="121"/>
      <c r="G59" s="121"/>
      <c r="H59" s="127"/>
      <c r="I59" s="127"/>
      <c r="J59" s="127"/>
      <c r="K59" s="127"/>
      <c r="L59" s="128"/>
    </row>
    <row r="60" spans="1:48" s="75" customFormat="1" ht="13.25" customHeight="1" x14ac:dyDescent="0.25">
      <c r="A60" s="120" t="s">
        <v>60</v>
      </c>
      <c r="B60" s="121"/>
      <c r="C60" s="121"/>
      <c r="D60" s="121"/>
      <c r="E60" s="121"/>
      <c r="F60" s="121"/>
      <c r="G60" s="121"/>
      <c r="H60" s="127" t="s">
        <v>61</v>
      </c>
      <c r="I60" s="127"/>
      <c r="J60" s="127"/>
      <c r="K60" s="127"/>
      <c r="L60" s="128"/>
    </row>
    <row r="61" spans="1:48" s="75" customFormat="1" ht="13.25" customHeight="1" x14ac:dyDescent="0.25">
      <c r="A61" s="120"/>
      <c r="B61" s="121"/>
      <c r="C61" s="121"/>
      <c r="D61" s="121"/>
      <c r="E61" s="121"/>
      <c r="F61" s="121"/>
      <c r="G61" s="121"/>
      <c r="H61" s="127"/>
      <c r="I61" s="127"/>
      <c r="J61" s="127"/>
      <c r="K61" s="127"/>
      <c r="L61" s="128"/>
    </row>
    <row r="62" spans="1:48" s="75" customFormat="1" ht="21" customHeight="1" x14ac:dyDescent="0.25">
      <c r="A62" s="120"/>
      <c r="B62" s="121"/>
      <c r="C62" s="121"/>
      <c r="D62" s="121"/>
      <c r="E62" s="121"/>
      <c r="F62" s="121"/>
      <c r="G62" s="121"/>
      <c r="H62" s="127"/>
      <c r="I62" s="127"/>
      <c r="J62" s="127"/>
      <c r="K62" s="127"/>
      <c r="L62" s="128"/>
    </row>
    <row r="63" spans="1:48" s="75" customFormat="1" ht="81.650000000000006" customHeight="1" x14ac:dyDescent="0.25">
      <c r="A63" s="129"/>
      <c r="B63" s="130"/>
      <c r="C63" s="130"/>
      <c r="D63" s="130"/>
      <c r="E63" s="130"/>
      <c r="F63" s="130"/>
      <c r="G63" s="130"/>
      <c r="H63" s="127"/>
      <c r="I63" s="127"/>
      <c r="J63" s="127"/>
      <c r="K63" s="127"/>
      <c r="L63" s="128"/>
    </row>
    <row r="64" spans="1:48" ht="70.5" customHeight="1" x14ac:dyDescent="0.25">
      <c r="A64" s="117"/>
      <c r="B64" s="117"/>
      <c r="C64" s="117"/>
      <c r="D64" s="117"/>
      <c r="E64" s="117"/>
      <c r="F64" s="117"/>
      <c r="G64" s="117"/>
      <c r="H64" s="118"/>
      <c r="I64" s="118"/>
      <c r="J64" s="118"/>
      <c r="K64" s="118"/>
      <c r="L64" s="118"/>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row>
    <row r="65" spans="1:7" ht="12.5" customHeight="1" x14ac:dyDescent="0.25">
      <c r="A65" s="119"/>
      <c r="B65" s="119"/>
      <c r="C65" s="119"/>
      <c r="D65" s="119"/>
      <c r="E65" s="119"/>
      <c r="F65" s="119"/>
      <c r="G65" s="119"/>
    </row>
  </sheetData>
  <mergeCells count="58">
    <mergeCell ref="H56:L59"/>
    <mergeCell ref="H47:L48"/>
    <mergeCell ref="I3:J3"/>
    <mergeCell ref="K3:L3"/>
    <mergeCell ref="A44:G45"/>
    <mergeCell ref="H44:L45"/>
    <mergeCell ref="A54:G55"/>
    <mergeCell ref="H54:L55"/>
    <mergeCell ref="H35:L35"/>
    <mergeCell ref="A52:G53"/>
    <mergeCell ref="A46:G46"/>
    <mergeCell ref="H46:L46"/>
    <mergeCell ref="A38:G39"/>
    <mergeCell ref="H38:L39"/>
    <mergeCell ref="A40:G41"/>
    <mergeCell ref="A35:G35"/>
    <mergeCell ref="I1:J1"/>
    <mergeCell ref="K1:L1"/>
    <mergeCell ref="F29:I29"/>
    <mergeCell ref="F28:I28"/>
    <mergeCell ref="F25:I25"/>
    <mergeCell ref="F26:I26"/>
    <mergeCell ref="A1:H3"/>
    <mergeCell ref="I5:L5"/>
    <mergeCell ref="K2:L2"/>
    <mergeCell ref="I6:L7"/>
    <mergeCell ref="K27:L27"/>
    <mergeCell ref="K26:L26"/>
    <mergeCell ref="K29:L29"/>
    <mergeCell ref="I2:J2"/>
    <mergeCell ref="K28:L28"/>
    <mergeCell ref="H42:L43"/>
    <mergeCell ref="A51:G51"/>
    <mergeCell ref="H51:L51"/>
    <mergeCell ref="H49:L50"/>
    <mergeCell ref="K25:L25"/>
    <mergeCell ref="K32:L32"/>
    <mergeCell ref="K31:L31"/>
    <mergeCell ref="K34:L34"/>
    <mergeCell ref="K33:L33"/>
    <mergeCell ref="F27:I27"/>
    <mergeCell ref="A49:G50"/>
    <mergeCell ref="A64:G64"/>
    <mergeCell ref="H64:L64"/>
    <mergeCell ref="A65:G65"/>
    <mergeCell ref="A56:G59"/>
    <mergeCell ref="F30:I30"/>
    <mergeCell ref="K30:L30"/>
    <mergeCell ref="H60:L63"/>
    <mergeCell ref="A60:G63"/>
    <mergeCell ref="A37:G37"/>
    <mergeCell ref="H37:L37"/>
    <mergeCell ref="H36:L36"/>
    <mergeCell ref="A36:G36"/>
    <mergeCell ref="H40:L41"/>
    <mergeCell ref="H52:L53"/>
    <mergeCell ref="A47:G48"/>
    <mergeCell ref="A42:G43"/>
  </mergeCells>
  <phoneticPr fontId="7" type="noConversion"/>
  <hyperlinks>
    <hyperlink ref="A24" r:id="rId1" xr:uid="{00000000-0004-0000-0000-000001000000}"/>
    <hyperlink ref="I15" r:id="rId2" xr:uid="{00000000-0004-0000-0000-000000000000}"/>
    <hyperlink ref="L23" r:id="rId3" xr:uid="{8AAB9F6D-6733-46F6-A88E-2515C6890989}"/>
    <hyperlink ref="G14" r:id="rId4" display="darelhuda@gmail.com" xr:uid="{2748C1B7-FC67-4F5F-9EDA-D353D0F14E50}"/>
    <hyperlink ref="A15" r:id="rId5" display="darelhuda@gmail.com" xr:uid="{3F0C7529-D0E1-4667-BFA3-0770AF45016A}"/>
    <hyperlink ref="G13" r:id="rId6" xr:uid="{0E05DBDE-B8EB-4E51-ADB6-9D4A36AF9181}"/>
  </hyperlinks>
  <printOptions horizontalCentered="1" verticalCentered="1"/>
  <pageMargins left="0.25" right="0.25" top="0.25" bottom="0.25" header="0.5" footer="0.5"/>
  <pageSetup scale="81" orientation="portrait" r:id="rId7"/>
  <headerFooter alignWithMargins="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5" x14ac:dyDescent="0.25"/>
  <sheetData/>
  <phoneticPr fontId="7"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honeticPr fontId="7"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1</vt:i4>
      </vt:variant>
    </vt:vector>
  </HeadingPairs>
  <TitlesOfParts>
    <vt:vector size="4" baseType="lpstr">
      <vt:lpstr>Sheet1</vt:lpstr>
      <vt:lpstr>Sheet2</vt:lpstr>
      <vt:lpstr>Sheet3</vt:lpstr>
      <vt:lpstr>Sheet1!WPrint_Area_W</vt:lpstr>
    </vt:vector>
  </TitlesOfParts>
  <Company>HGF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Buerkle</dc:creator>
  <cp:lastModifiedBy>Duby Rodman</cp:lastModifiedBy>
  <cp:lastPrinted>2014-07-15T11:55:33Z</cp:lastPrinted>
  <dcterms:created xsi:type="dcterms:W3CDTF">2009-05-20T13:34:57Z</dcterms:created>
  <dcterms:modified xsi:type="dcterms:W3CDTF">2022-07-24T08:40:58Z</dcterms:modified>
</cp:coreProperties>
</file>